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年度项目计划表"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年度项目计划表!$A$4:$R$384</definedName>
    <definedName name="_xlnm.Print_Titles" localSheetId="0">年度项目计划表!$2:$3</definedName>
  </definedNames>
  <calcPr calcId="144525"/>
</workbook>
</file>

<file path=xl/sharedStrings.xml><?xml version="1.0" encoding="utf-8"?>
<sst xmlns="http://schemas.openxmlformats.org/spreadsheetml/2006/main" count="4860" uniqueCount="1804">
  <si>
    <t>剑阁县2023年度巩固拓展脱贫攻坚成果同乡村振兴有效衔接项目计划完成情况表</t>
  </si>
  <si>
    <t>项目名称</t>
  </si>
  <si>
    <t>项目库项目编号</t>
  </si>
  <si>
    <t>项目类型</t>
  </si>
  <si>
    <t>项目二级类型</t>
  </si>
  <si>
    <t>项目子类型</t>
  </si>
  <si>
    <t>项目主管部门</t>
  </si>
  <si>
    <t>项目实施年度</t>
  </si>
  <si>
    <t>项目地点</t>
  </si>
  <si>
    <t>年初项目计划</t>
  </si>
  <si>
    <t>年末项目完成情况</t>
  </si>
  <si>
    <t>未完成项目调剂结转情况</t>
  </si>
  <si>
    <t>项目摘要（项目内容和规模）</t>
  </si>
  <si>
    <t>项目利益联结机制情况</t>
  </si>
  <si>
    <t>总投资
（万元）</t>
  </si>
  <si>
    <t>其中：衔接资金和整合资金
（万元）</t>
  </si>
  <si>
    <t>其他资金
（万元）</t>
  </si>
  <si>
    <t>绩效目标</t>
  </si>
  <si>
    <t>项目进度</t>
  </si>
  <si>
    <t>带贫减贫机制</t>
  </si>
  <si>
    <t>合计</t>
  </si>
  <si>
    <t>汉阳镇七里村2023年村特色产业园巩固提升项目</t>
  </si>
  <si>
    <t>5300001039086231</t>
  </si>
  <si>
    <t>产业发展</t>
  </si>
  <si>
    <t>生产项目</t>
  </si>
  <si>
    <t>种植业基地</t>
  </si>
  <si>
    <t>县农业农村局</t>
  </si>
  <si>
    <t>2023年</t>
  </si>
  <si>
    <t>汉阳镇七里村</t>
  </si>
  <si>
    <t>55亩避雨大棚干架维护、覆膜等，新建防风网1560米</t>
  </si>
  <si>
    <t>带动15人就近务工，带动村集体增收1万元，带动周边10位业主发展产业20亩。</t>
  </si>
  <si>
    <t>完成55亩避雨大棚，防风网1560米建设</t>
  </si>
  <si>
    <t>已完工</t>
  </si>
  <si>
    <t>5300001040467447</t>
  </si>
  <si>
    <t>七里村三、四组新建猕猴桃园微喷灌260亩</t>
  </si>
  <si>
    <t>带动8人稳定就业，村集体年分红0.6万元。</t>
  </si>
  <si>
    <t>完成七里村三、四组新建猕猴桃园微喷灌260亩</t>
  </si>
  <si>
    <t>汉阳镇云丰村2023年村特色产业园巩固提升项目</t>
  </si>
  <si>
    <t>5300001040480532</t>
  </si>
  <si>
    <t>汉阳镇云丰村</t>
  </si>
  <si>
    <t>三分田208个大棚更换硬质滴灌、1号大棚建设葡萄种植展示区350平米</t>
  </si>
  <si>
    <t>带动10人稳定就业，村集体年分红2万元。</t>
  </si>
  <si>
    <t>完成208个大棚更换硬质滴灌、葡萄种植展示区350平米建设</t>
  </si>
  <si>
    <t>5300001051164047</t>
  </si>
  <si>
    <t>小水果产业园围网建设4000米</t>
  </si>
  <si>
    <t>完成小水果产业园围网建设4000米</t>
  </si>
  <si>
    <t>开封镇泉水村2023年村特色产业园巩固提升项目</t>
  </si>
  <si>
    <t>5300001040685548</t>
  </si>
  <si>
    <t>开封镇泉水村</t>
  </si>
  <si>
    <t>猕猴桃园区防风网500米</t>
  </si>
  <si>
    <t>村集体年分红0.5万元。带动8人稳定就业。</t>
  </si>
  <si>
    <t>完成猕猴桃园区防风网500米</t>
  </si>
  <si>
    <t>柳沟镇毛坝村2023年村特色产业园巩固提升项目</t>
  </si>
  <si>
    <t>5300001040630051</t>
  </si>
  <si>
    <t>柳沟镇毛坝村</t>
  </si>
  <si>
    <t>蔬菜基地新建育苗大棚667平方米</t>
  </si>
  <si>
    <t>提供长短期稳定就业10人，村集体年分红1万元。</t>
  </si>
  <si>
    <t>完成蔬菜基地新建育苗大棚667平方米</t>
  </si>
  <si>
    <t>普安镇飞凤村2023年村特色产业园巩固提升项目</t>
  </si>
  <si>
    <t>5300001006967047</t>
  </si>
  <si>
    <t>配套设施项目</t>
  </si>
  <si>
    <t>产业园（区）</t>
  </si>
  <si>
    <t>普安镇飞凤村</t>
  </si>
  <si>
    <t>新建防风网1000米</t>
  </si>
  <si>
    <t>提供长短期稳定就业10人，村集体年分红0.8万元。</t>
  </si>
  <si>
    <t>完成新建防风网1000米</t>
  </si>
  <si>
    <t>普安镇亮垭村2023年特色产业园巩固提升项目</t>
  </si>
  <si>
    <t>5300001049036991</t>
  </si>
  <si>
    <t>普安镇亮垭村</t>
  </si>
  <si>
    <t>喷滴灌管网维护300亩，新建防风网3200米</t>
  </si>
  <si>
    <t>提供长短期稳定就业10人，村集体年分红2万元。</t>
  </si>
  <si>
    <t>完成喷滴灌管网维护300亩，新建防风网3200米</t>
  </si>
  <si>
    <t>普安镇亮垭村、飞凤村2023年村特色产业园巩固提升项目</t>
  </si>
  <si>
    <t>5300001002678261</t>
  </si>
  <si>
    <t>普安镇亮垭村、飞凤村</t>
  </si>
  <si>
    <t>猕猴桃园避雨棚维修加固253亩</t>
  </si>
  <si>
    <t>提供长短期稳定就业6人，村集体年分红1万元。</t>
  </si>
  <si>
    <t>完成猕猴桃园避雨棚维修加固253亩</t>
  </si>
  <si>
    <t>普安镇松林村2023年村特色产业园巩固提升项目</t>
  </si>
  <si>
    <t>5300001005340209</t>
  </si>
  <si>
    <t>普安镇松林村</t>
  </si>
  <si>
    <t>新建藤椒园围网5000米</t>
  </si>
  <si>
    <t>提供长短期稳定就业6人，村集体年分红0.8万元。</t>
  </si>
  <si>
    <t>完成藤椒园围网5000米</t>
  </si>
  <si>
    <t>普安镇闻溪村2023年村特色产业园巩固提升项目</t>
  </si>
  <si>
    <t>5300001006640929</t>
  </si>
  <si>
    <t>普安镇闻溪村</t>
  </si>
  <si>
    <t>蔬菜基地新建育苗大棚1334平方米，自动化育苗机1套，新建大棚5亩</t>
  </si>
  <si>
    <t>提供长短期稳定就业9人，村集体年分红0.8万元。</t>
  </si>
  <si>
    <t>完成蔬菜基地新建育苗大棚1334平方米，自动化育苗机1套，新建大棚5亩</t>
  </si>
  <si>
    <t>普安镇新华村2023年村特色产业园巩固提升项目</t>
  </si>
  <si>
    <t>5300001002609069</t>
  </si>
  <si>
    <t>普安镇新华村</t>
  </si>
  <si>
    <t>猕猴桃园改造提升240亩</t>
  </si>
  <si>
    <t>提供长短期稳定就业9人，村集体年分红2万元。</t>
  </si>
  <si>
    <t>完成猕猴桃园改造提升240亩</t>
  </si>
  <si>
    <t>12月底前完工</t>
  </si>
  <si>
    <t>元山镇粮丰村2023年村特色产业园巩固提升项目</t>
  </si>
  <si>
    <t>5300001042143960</t>
  </si>
  <si>
    <t>元山镇粮丰村</t>
  </si>
  <si>
    <t>新建防风设施500米</t>
  </si>
  <si>
    <t>提供长短期稳定就业9人，村集体年分红1万元。</t>
  </si>
  <si>
    <t>完成防风设施500米</t>
  </si>
  <si>
    <t>下寺镇中心村2023年村特色产业园巩固提升项目</t>
  </si>
  <si>
    <t>5300001040804181</t>
  </si>
  <si>
    <t>下寺镇中心村</t>
  </si>
  <si>
    <t>蜂糖李品种改良300亩</t>
  </si>
  <si>
    <t>提供长短期稳定就业12人，村集体年分红1万元。</t>
  </si>
  <si>
    <t>完成蜂糖李品种改良300亩</t>
  </si>
  <si>
    <t>5300001001217254</t>
  </si>
  <si>
    <t>维修葡萄园避雨大棚50亩</t>
  </si>
  <si>
    <t>完成葡萄园避雨大棚50亩</t>
  </si>
  <si>
    <t>东宝镇宝石村、新梁村、双西村等2023年村特色产业园巩固提升项目</t>
  </si>
  <si>
    <t>5300001049242587</t>
  </si>
  <si>
    <t>东宝镇宝石村、新梁村、双西村等</t>
  </si>
  <si>
    <t>品种改良小水果园1081亩（宝石村80亩，新梁村725亩，双西村140亩，联峰村50亩，迎春村86亩）</t>
  </si>
  <si>
    <t>提供长短期稳定就业10人。</t>
  </si>
  <si>
    <t>完成品种改良小水果园1081亩（宝石村80亩，新梁村725亩，双西村140亩，联峰村50亩，迎春村86亩）</t>
  </si>
  <si>
    <t>剑门关镇青树村、剑门村2023年村特色产业园巩固提升项目</t>
  </si>
  <si>
    <t>5300001013213648</t>
  </si>
  <si>
    <t>剑门关镇青树村、剑门村</t>
  </si>
  <si>
    <t>新建50亩黄茶园、20亩紫茶园</t>
  </si>
  <si>
    <t>实现就近务工21人，提供长短期稳定就业6人。</t>
  </si>
  <si>
    <t>完成50亩黄茶园、20亩紫茶园</t>
  </si>
  <si>
    <t>剑阁县2023年村特色产业园巩固提升项目</t>
  </si>
  <si>
    <t>5300001040196898</t>
  </si>
  <si>
    <t>普安镇、汉阳镇等乡镇</t>
  </si>
  <si>
    <t>巩固提升脱贫攻坚期间建设的村特色产业园2万亩</t>
  </si>
  <si>
    <t>增加村集体经济收入35.8万元，带动农户就近务工9850人，共中脱贫人口3548人。</t>
  </si>
  <si>
    <t>完成巩固提升脱贫攻坚期间建设的村特色产业园2万亩</t>
  </si>
  <si>
    <t>剑阁县2023年庭院经济补助项目</t>
  </si>
  <si>
    <t>5300001039881113</t>
  </si>
  <si>
    <t>普安镇、公兴镇、汉阳镇等13个乡镇</t>
  </si>
  <si>
    <t>种养殖、特色服务业等庭院经济建设补助项目</t>
  </si>
  <si>
    <t>带动农户发展种养殖，庭院服务3578户，预计增收550万元以上。</t>
  </si>
  <si>
    <t>带动农户发展种养殖，庭院服务3578户</t>
  </si>
  <si>
    <t>汉阳镇壮山村、壮岭村2023年粮油基地巩固提升项目</t>
  </si>
  <si>
    <t>5300001039048154</t>
  </si>
  <si>
    <t>汉阳镇壮山村、壮岭村</t>
  </si>
  <si>
    <t>粮油基地培肥1600亩</t>
  </si>
  <si>
    <t xml:space="preserve">通过培肥，增加用工人数35人，增加农户收入350元以上
</t>
  </si>
  <si>
    <t>完成大豆玉米复合种植1600亩</t>
  </si>
  <si>
    <t>汉阳镇壮山村2023年特色产业示范建设项目</t>
  </si>
  <si>
    <t>5300001038539402</t>
  </si>
  <si>
    <t>汉阳镇壮山村</t>
  </si>
  <si>
    <t>完成150户特色产业示范建设</t>
  </si>
  <si>
    <t>吸纳本地群众务工20人，建成后每户增收1000元.</t>
  </si>
  <si>
    <t>开封镇青荣村2023年村特色产业巩固提升项目</t>
  </si>
  <si>
    <t>5300001040612482</t>
  </si>
  <si>
    <t>开封镇青荣村</t>
  </si>
  <si>
    <t>猕猴桃产业园新建#400-#500排水涵管7000米，含开挖、回填、混凝土垫层等</t>
  </si>
  <si>
    <t>增加村集体经济收入2.5万元，带动农记及近务工85人，实现脱贫人口务工25人增加收入3.6万元。</t>
  </si>
  <si>
    <t>完成项目后，改善农业生产条件693亩，增加村集体经济收入2.5万元。</t>
  </si>
  <si>
    <t>姚家镇元宝村2023年建设土鸡养殖标准化养殖场项目</t>
  </si>
  <si>
    <t>5300001001319017</t>
  </si>
  <si>
    <t>养殖业基地</t>
  </si>
  <si>
    <t>姚家镇元宝村</t>
  </si>
  <si>
    <t>元宝村蜀道源公司17栋标准鸡舍配套水帘、风机、饲喂系统等设施；改造育雏5栋,养鸡场饮水配套8000米。</t>
  </si>
  <si>
    <t>1、带动脱贫人口85人务工，
监测户1人务工，人均增收1500元 以上；2、带动村集体稳定增收。</t>
  </si>
  <si>
    <t>项目实施后，改善养殖生产条件，降低养殖成本，增加收益，带动周边45人均务工收入1500元以上。</t>
  </si>
  <si>
    <t>5300001001326417</t>
  </si>
  <si>
    <t>建4.5平方米鸡舍260栋，配套鸡苗7800羽</t>
  </si>
  <si>
    <t>1、带动脱贫人口56人务工，人均增加收益860元以上；2、带动村集体收益3万元</t>
  </si>
  <si>
    <t>项目实施后，改善养殖生产条件，降低养殖成本，增加收益，带动周边10人均务工收入850元以上。</t>
  </si>
  <si>
    <t>5300001001689196</t>
  </si>
  <si>
    <t>建围网12000米（钢板网9000米，一般网3000米）。</t>
  </si>
  <si>
    <t>1、带动脱贫人口16人务工，人均增收1200元以上；2、带动村集体稳定增收。</t>
  </si>
  <si>
    <t>项目实施后，改善养殖生产条件，降低养殖成本，增加收益，带动周边16人均务工收入1200元以上。</t>
  </si>
  <si>
    <t>县域内乡村振兴战略考评激励村镇奖补资金项目</t>
  </si>
  <si>
    <t>5300001000959334</t>
  </si>
  <si>
    <t>县域内</t>
  </si>
  <si>
    <t>乡村振兴战略考评激励14个村，2个镇奖补，农产品品牌建设与推广，农业特色产业提质增效，乡村振兴培训。</t>
  </si>
  <si>
    <t>带动15人稳定就业，带动周边12户产业发展</t>
  </si>
  <si>
    <t>完成市级先进乡镇、示范村、重点优秀帮扶村产业发展、补短板；产业发展人员培训等</t>
  </si>
  <si>
    <t>义兴镇双垭村2023年新建肉羊标准化养殖场项目</t>
  </si>
  <si>
    <t>5300001001344436</t>
  </si>
  <si>
    <t>义兴镇双垭村</t>
  </si>
  <si>
    <t>新建圈舍2000平方米</t>
  </si>
  <si>
    <t>带动10人就近务工，带动村集体增收1万元，带动周边10位业主发展肉羊相关产业。</t>
  </si>
  <si>
    <t>新建圈舍2000平方米，增加养殖业主收入。</t>
  </si>
  <si>
    <t>元山镇白坝村2023年新建肉牛标准化养殖场项目</t>
  </si>
  <si>
    <t>5300001006304885</t>
  </si>
  <si>
    <t>元山镇白坝村</t>
  </si>
  <si>
    <t>新建圈舍3000平方米</t>
  </si>
  <si>
    <t>带动15人就近务工，带动村集体增收1.5万元，带动周边10位业主发展肉牛相关产业。</t>
  </si>
  <si>
    <t>新建圈舍3000平方米，增加养殖业主收入。</t>
  </si>
  <si>
    <t>金仙镇金仙社区2023年新建肉牛标准化养殖场项目</t>
  </si>
  <si>
    <t>5300001039042423</t>
  </si>
  <si>
    <t>金仙镇金仙社区</t>
  </si>
  <si>
    <t>新建圈舍1000平方米，建设3.5米宽生产作业道1.47公里</t>
  </si>
  <si>
    <t>带动8人就近务工，带动村集体增收0.5万元，带动周边5位业主发展肉牛相关产业。</t>
  </si>
  <si>
    <t>新建圈舍1000平方米，建设3.5米宽生产作业道1.47公里，改善生产条件，增加养殖业主收入。</t>
  </si>
  <si>
    <t>剑门关镇青树村2023年改建肉牛标准化养殖场项目</t>
  </si>
  <si>
    <t>5300001040083848</t>
  </si>
  <si>
    <t>剑门关镇镇青树村</t>
  </si>
  <si>
    <t>改建圈舍1200平方米</t>
  </si>
  <si>
    <t>带动5人就近务工，带动村集体增收0.3万元，带动周边4位业主发展肉牛相关产业。</t>
  </si>
  <si>
    <t>改建圈舍1200平方米，增加养殖业主收入。</t>
  </si>
  <si>
    <t>武连镇新桥社区2023年提灌站建设项目</t>
  </si>
  <si>
    <t>5300001001303532</t>
  </si>
  <si>
    <t>武连镇新桥社区</t>
  </si>
  <si>
    <t>新建提灌站1座，配套泵房、管线、机电设备、电力线路等</t>
  </si>
  <si>
    <t>新增灌溉面360亩，受益脱贫人口120人，受益总人口845人。</t>
  </si>
  <si>
    <t>完成1处提灌站建设</t>
  </si>
  <si>
    <t>下寺镇清江社区2023年农产品品牌打造和展销平台建设项目</t>
  </si>
  <si>
    <t>5300001040900040</t>
  </si>
  <si>
    <t>加工流通项目</t>
  </si>
  <si>
    <t>品牌打造和展销平台</t>
  </si>
  <si>
    <t>下寺镇清江社区</t>
  </si>
  <si>
    <t>农产品生产技术服务中心、展销中心等建设3400平方米，配套相关设施设备。</t>
  </si>
  <si>
    <t>实现农产品销售1500万元以上，带动就近农户务工36人，脱贫人口6人增加脱贫群众务工收入16500元。</t>
  </si>
  <si>
    <t>项目实施后实现农产品销售1500万元以上，带动就近农户务工36人。</t>
  </si>
  <si>
    <t>汉阳镇壮山村2023年改建标准化养殖场项目</t>
  </si>
  <si>
    <t>5300001038536230</t>
  </si>
  <si>
    <t>改建肉牛标准化养殖场圈舍700平方米</t>
  </si>
  <si>
    <t>带动10人就近务工，带动村集体增收0.5万元</t>
  </si>
  <si>
    <t>盐店镇双马村2023年新建标准化养殖场项目</t>
  </si>
  <si>
    <t>5300001043928032</t>
  </si>
  <si>
    <t>盐店镇双马村</t>
  </si>
  <si>
    <t>新建肉牛标准化养殖场圈舍2000平方米</t>
  </si>
  <si>
    <t>带动15人就近务工，带动村集体增收0.5万元</t>
  </si>
  <si>
    <t>王河镇荣光村2023年新建标准化养殖场项目</t>
  </si>
  <si>
    <t>5300001092079658</t>
  </si>
  <si>
    <t>王河镇荣光村</t>
  </si>
  <si>
    <t>改扩建肉牛羊标准化养殖场圈舍1820平方米</t>
  </si>
  <si>
    <t>改扩建8户养殖户，带动10人稳定就业</t>
  </si>
  <si>
    <t>杨村镇龙鞍社区2023年新建标准化养殖场项目</t>
  </si>
  <si>
    <t>5300001001253915</t>
  </si>
  <si>
    <t>杨村镇龙鞍社区</t>
  </si>
  <si>
    <t>新建土鸡养殖场300平方米及相关设施配套</t>
  </si>
  <si>
    <t>1、带动脱贫户6户，
2、带动村集体收益1万元</t>
  </si>
  <si>
    <t>项目实施后，改善养殖生产条件，降低养殖成本，增加收益，带动周边18人均务工收入1300元以上。</t>
  </si>
  <si>
    <t>王河镇群力村2023年巩固提升标准化养殖场项目</t>
  </si>
  <si>
    <t>5300001040176778</t>
  </si>
  <si>
    <t>王河镇群力村</t>
  </si>
  <si>
    <t>生产作业道0.2公里，配套鸡场自动饮水系统和相关设施</t>
  </si>
  <si>
    <t xml:space="preserve">带动脱贫人口就近务工5人，带动周边农户发展养殖业5户。
</t>
  </si>
  <si>
    <t>项目实施后，改善养殖生产条件，降低养殖成本，增加收益，带动周边5人均务工收入650元以上。</t>
  </si>
  <si>
    <t>姚家镇钟岭村2023年巩固提升标准化养殖场项目</t>
  </si>
  <si>
    <t>5300001006215047</t>
  </si>
  <si>
    <t>姚家镇钟岭村</t>
  </si>
  <si>
    <t>石桥子建围网900米、作业道0.2公里，改造圈舍800平米，添置设施设备</t>
  </si>
  <si>
    <t>1、带动脱贫人口12人务工，人均增加1320元以上；2、带动村集体收益0.6万元</t>
  </si>
  <si>
    <t>项目实施后，改善养殖生产条件，降低养殖成本，增加收益，带动周边12人均务工收入1320元以上。</t>
  </si>
  <si>
    <t>姚家镇元宝村2023年巩固提升标准化养殖场项目</t>
  </si>
  <si>
    <t>5300001006118509</t>
  </si>
  <si>
    <t>5000米林下放养场简易作业道、2.5米宽生产作业道0.7公里，饮水系统提升380套、配套鸡苗6700羽(1斤以上)、改建堆粪塔200平米等配套消毒设施设备管理房基础完善等</t>
  </si>
  <si>
    <t>1、带动脱贫人口12人务工，人均增加1420元以上；2、带动农户养殖收入7.2万元。</t>
  </si>
  <si>
    <t>木马镇庵子村2023年巩固提升标准化养殖场项目</t>
  </si>
  <si>
    <t>5300001040881378</t>
  </si>
  <si>
    <t>木马镇庵子村</t>
  </si>
  <si>
    <t>畜禽粪污处理贮粪池200立方米及相关配套设施</t>
  </si>
  <si>
    <t>带动8人就近务工，带动村集体增收0.3万元</t>
  </si>
  <si>
    <t>剑阁县2023年畜禽品种改良项目</t>
  </si>
  <si>
    <t>5300001040100691</t>
  </si>
  <si>
    <t>开封镇、王河镇、金仙镇、元山镇等</t>
  </si>
  <si>
    <t>引种母牛、犊牛补贴、种羊补助</t>
  </si>
  <si>
    <t>全县县域内根据《剑八条》补助到户</t>
  </si>
  <si>
    <t>白龙镇红岩村、剑峰村、先锋村等2023年稻田综合种养巩固提升项目</t>
  </si>
  <si>
    <t>5300001040520273</t>
  </si>
  <si>
    <t>白龙镇红岩村、剑峰村、先锋村等</t>
  </si>
  <si>
    <t>鱼米之乡稻田养鱼苗种补贴核心区5000亩，水产养殖基地提升3000亩</t>
  </si>
  <si>
    <t>补助200元/亩鱼苗款，人均增收1500余元，减少成本，降低农药化肥投入量，户均增收2万元，村集体经济收入1.8万元。</t>
  </si>
  <si>
    <t>产值1125万元，户均增收2万元，鱼沟修复3000亩，就地就近务工6000人次，人均增收1500余元</t>
  </si>
  <si>
    <t>公兴镇金山村、金铃村等2023年稻田综合种养巩固提升项目</t>
  </si>
  <si>
    <t>5300001003738261</t>
  </si>
  <si>
    <t>公兴镇金山村、金铃村等</t>
  </si>
  <si>
    <t>鱼米之乡稻田养鱼苗种补贴核心区3000亩，水产养殖基地提升2000亩</t>
  </si>
  <si>
    <t>补助200元/亩鱼苗款，人均增收1500余元，减少成本，降低农药化肥投入量，鱼沟修复补助200元/亩，解决农户就近务工。</t>
  </si>
  <si>
    <t>产值684万元，人均增收1500元，鱼沟修3100亩，就地就近务工509人次</t>
  </si>
  <si>
    <t>金仙镇大顺村、小桥村、玉台村等2023年稻田养鱼苗种购买补贴项目</t>
  </si>
  <si>
    <t>5300001039011251</t>
  </si>
  <si>
    <t>水产养殖业发展</t>
  </si>
  <si>
    <t>金仙镇大顺村、小桥村、玉台村等</t>
  </si>
  <si>
    <t>鱼米之乡项目核心区433亩</t>
  </si>
  <si>
    <t>补助200元/亩鱼苗款，户均增收4000元，减少成本，降低农药化肥投入量，人均增收1000余元。村集体经济收入2.4万元。</t>
  </si>
  <si>
    <t>产值43.3万元，户均增收4000元，人均增收1000余元。村集体经济收入2.4万元。</t>
  </si>
  <si>
    <t>樵店乡七一村、蒲李村等2023年稻田养鱼苗种购买补贴项目</t>
  </si>
  <si>
    <t>5300001039533402</t>
  </si>
  <si>
    <t>樵店乡七一村、蒲李村等</t>
  </si>
  <si>
    <t>鱼米之乡项目核心区650亩</t>
  </si>
  <si>
    <t>补助200元/亩鱼苗款，户均增收6000元，减少成本，降低农药化肥投入量，人均增收1000余元。村集体经济收入0.5万元。</t>
  </si>
  <si>
    <t>产值130余万元，户均增收6000元，人均增收1000余元。村集体经济收入0.5万元。</t>
  </si>
  <si>
    <t>香沉镇乘元社区、跃进社区、东沟村2023年稻田养鱼苗种购买补贴项目</t>
  </si>
  <si>
    <t>5300001040702713</t>
  </si>
  <si>
    <t>香沉镇乘元社区、跃进社区、东沟村</t>
  </si>
  <si>
    <t>鱼米之乡项目核心区500亩</t>
  </si>
  <si>
    <t>补助200元/亩鱼苗款，实现“一田两收，一水两用”减少成本，降低农药化肥投入量，户均增收2000元以上，集体经济收入1万元。</t>
  </si>
  <si>
    <t>水稻产量达到260吨，收益达到45万元，水产品达到2万斤，收益达到20万元，带动群众参与，增加家庭收入2000元以上。</t>
  </si>
  <si>
    <t>演圣镇金刚村、梁垭村、亭坝村、龙滩村2023年稻田养鱼苗种购买补贴项目</t>
  </si>
  <si>
    <t>5300001040821042</t>
  </si>
  <si>
    <t>演圣镇金刚村、梁垭村、亭坝村、龙滩村</t>
  </si>
  <si>
    <t>鱼米之乡项目核心区800亩</t>
  </si>
  <si>
    <t>补助200元/亩鱼苗款，减少成本，降低农药化肥投入量，增加农民收入人均增收1500余元。</t>
  </si>
  <si>
    <t>实现产值200万元，其中水产产值50余万元，农均增收3000元以上。</t>
  </si>
  <si>
    <t>杨村镇白水村、官店村等2023年稻田综合种养巩固提升项目</t>
  </si>
  <si>
    <t>5300001043657990</t>
  </si>
  <si>
    <t>杨村镇白水村、官店村等</t>
  </si>
  <si>
    <t>鱼米之乡稻田养鱼苗种补贴核心区2000亩，水产养殖基地提升1500亩</t>
  </si>
  <si>
    <t>补助200元/亩鱼苗款，户均增收10700余元，解决农户就近务工，减少成本，降低农药化肥投入量，人均增收4400余元。村集体经济收入0.5万元</t>
  </si>
  <si>
    <t>产值660万元，户均增收10700余元，渔沟修复1500亩，鱼苗补贴2000亩，就地就近务工36人，人均增收4500余元。</t>
  </si>
  <si>
    <t>元山镇粮丰村、时古村、白坝村2023年稻田养鱼苗种购买补贴项目</t>
  </si>
  <si>
    <t>5300001049303884</t>
  </si>
  <si>
    <t>元山镇粮丰村、时古村、白坝村</t>
  </si>
  <si>
    <t>鱼米之乡项目区875亩</t>
  </si>
  <si>
    <t>补助200元/亩鱼苗款，户均增收2.6万元，减少成本，降低农药化肥投入量，人均增收1500余元，集体经济增收可达1.2万元。</t>
  </si>
  <si>
    <t>产值120万元，户均增收2.6万元，修复、硬化塘埂清淤等120亩就地务工200人次，人均务工增收1200元。</t>
  </si>
  <si>
    <t>下寺镇中心村2023年扶持村集体经济项目项目</t>
  </si>
  <si>
    <t>5300001040850324</t>
  </si>
  <si>
    <t>发展壮大村集体经济，改造提升民宿10间，完善相关设施设备</t>
  </si>
  <si>
    <t>集体经济收入2万元以上，农户按股分红</t>
  </si>
  <si>
    <t>集体经济收入2万元以上</t>
  </si>
  <si>
    <t>下寺镇双旗村2023年扶持村集体经济项目</t>
  </si>
  <si>
    <t>5300001040938782</t>
  </si>
  <si>
    <t>新型农村集体经济发展项目</t>
  </si>
  <si>
    <t>下寺镇双旗村</t>
  </si>
  <si>
    <t>新建民宿637.79平方米，并完善相关基础设施</t>
  </si>
  <si>
    <t>集体经济收入7.5万元以上，农户按股分红</t>
  </si>
  <si>
    <t>集体经济收入7.5万元以上</t>
  </si>
  <si>
    <t>下寺镇二龙村2023年扶持村集体经济项目</t>
  </si>
  <si>
    <t>5300001040823075</t>
  </si>
  <si>
    <t>下寺镇二龙村</t>
  </si>
  <si>
    <t>建设房屋400平方米配套相关设施，集旅游观光、休闲康养、娱乐为一体的游客接待中心</t>
  </si>
  <si>
    <t>普安镇田家村2023年扶持村集体经济项目</t>
  </si>
  <si>
    <t>5300001007167532</t>
  </si>
  <si>
    <t>普安镇田家村</t>
  </si>
  <si>
    <t>农旅文融合一体产业，改造提升房屋43间，新建房屋260平方米，配套附属设施设备</t>
  </si>
  <si>
    <t>武连镇武五村2023年扶持村集体经济项目</t>
  </si>
  <si>
    <t>5300001040311577</t>
  </si>
  <si>
    <t>武连镇武五村</t>
  </si>
  <si>
    <t>建设秸秆综合利用中心1处，其中：新建厂房1200平方米，新建标准化成品展示及仓储中心200平方米；维修厂房1500平方米；修建50立方消防池一口，安装自来水管网2000米；新建原材料晒场800平方米，配套相关设施</t>
  </si>
  <si>
    <t>开封镇马灯村2023年扶持村集体经济项目</t>
  </si>
  <si>
    <t>5300001040535495</t>
  </si>
  <si>
    <t>开封镇马灯村</t>
  </si>
  <si>
    <t>建设700平方米异地引种隔离中转站1个，建肉牛养殖场圈舍1000平方米</t>
  </si>
  <si>
    <t>王河镇新电村2023年扶持村集体经济项目</t>
  </si>
  <si>
    <t>5300000924925419</t>
  </si>
  <si>
    <t>王河镇新电村</t>
  </si>
  <si>
    <t>新建精品民宿2栋4套面积420平方米及配套民宿室内设施</t>
  </si>
  <si>
    <t>元山镇时古村2023年扶持村集体经济项目</t>
  </si>
  <si>
    <t>5300001149037219</t>
  </si>
  <si>
    <t>元山镇时古村</t>
  </si>
  <si>
    <t>建设2000平方米功能配套的土鸡养殖圈舍，入股四川酉鸡农业发展有限公司用于土鸡养殖50万元</t>
  </si>
  <si>
    <t>剑门关镇健民村2023年扶持村集体经济项目</t>
  </si>
  <si>
    <t>5300001012270164</t>
  </si>
  <si>
    <t>剑门关镇健民村</t>
  </si>
  <si>
    <t>新建肉牛养殖场1000平方米，配套附属设施设备</t>
  </si>
  <si>
    <t>白龙镇健康村2023年扶持村集体经济项目</t>
  </si>
  <si>
    <t>5300001040131967</t>
  </si>
  <si>
    <t>白龙镇健康村</t>
  </si>
  <si>
    <t>建油菜仓库800平方米，鸡舍800平方米，围网2000米</t>
  </si>
  <si>
    <t>普安镇民主村2023年扶持村集体经济项目</t>
  </si>
  <si>
    <t>5300001007024904</t>
  </si>
  <si>
    <t>普安镇民主村</t>
  </si>
  <si>
    <t>改造房屋29间，桃园提升，维修提升荷花池及农耕谚语文化步道、古柏蜀道步游道等</t>
  </si>
  <si>
    <t>义兴镇双垭村2023年扶持村集体经济项目</t>
  </si>
  <si>
    <t>5300001001253683</t>
  </si>
  <si>
    <t>新建山羊养殖场2栋1500平方米及配套设施</t>
  </si>
  <si>
    <t>汉阳镇壮山村2023年扶持村集体经济项目</t>
  </si>
  <si>
    <t>5300001040492246</t>
  </si>
  <si>
    <t>建设精品民宿，建设房屋8间、购买空调、沙发、灯具等配套设施</t>
  </si>
  <si>
    <t>盐店镇五指村2023年扶持村集体经济项目</t>
  </si>
  <si>
    <t>5300001043955705</t>
  </si>
  <si>
    <t>盐店镇五指村</t>
  </si>
  <si>
    <t>盘活宅基地发展农旅融合产业，维修升级打造民宿3栋，完善基础设施配套</t>
  </si>
  <si>
    <t>元山镇粮丰村2023年农业基础设施改造项目</t>
  </si>
  <si>
    <t>5300001049288933</t>
  </si>
  <si>
    <t>改造滴灌设施670亩</t>
  </si>
  <si>
    <t>提供长短期稳定就业8人，村集体年分红1万元。</t>
  </si>
  <si>
    <t>完成改造滴灌设施670亩</t>
  </si>
  <si>
    <t>白龙镇摇铃村2023年农业基础设施改造项目</t>
  </si>
  <si>
    <t>5300001040503013</t>
  </si>
  <si>
    <t>白龙镇摇铃村</t>
  </si>
  <si>
    <t>粮油基地建防旱池3口</t>
  </si>
  <si>
    <t>可解决18户群众生产生活、果蔬
用水</t>
  </si>
  <si>
    <t>白龙镇松柏村2023年农业基础设施改造项目</t>
  </si>
  <si>
    <t>5300001041958434</t>
  </si>
  <si>
    <t>白龙镇松柏村</t>
  </si>
  <si>
    <t>松柏村3组柠檬产业园区新建防旱池3口</t>
  </si>
  <si>
    <t>完成松柏村3组柠檬产业园区新建防旱池3口</t>
  </si>
  <si>
    <t>普安镇鹤鸣村2023年农业基础设施改造项目</t>
  </si>
  <si>
    <t>5300001005801439</t>
  </si>
  <si>
    <t>普安镇鹤鸣村</t>
  </si>
  <si>
    <t>新建防旱池2口，生产作业道900米，入地灌溉管网1500米、围网300米，管理用房200平方米</t>
  </si>
  <si>
    <t>完成防旱池2口，生产作业道900米，入地灌溉管网1500米、围网300米，管理用房200平方米</t>
  </si>
  <si>
    <t>龙源镇青杆村2023年农业基础设施改造项目</t>
  </si>
  <si>
    <t>5300001040048958</t>
  </si>
  <si>
    <t>龙源镇青杆村</t>
  </si>
  <si>
    <t>猕猴桃园新建防旱池2口</t>
  </si>
  <si>
    <t>完成猕猴桃园新建防旱池2口</t>
  </si>
  <si>
    <t>武连镇新桥社区2023年农业基础设施改造项目</t>
  </si>
  <si>
    <t>5300001120482099</t>
  </si>
  <si>
    <t>新建防旱池2口</t>
  </si>
  <si>
    <t>灌溉产业园180亩增收2.8万元，提供长短期稳定就业8人</t>
  </si>
  <si>
    <t>开封镇天珠村2023年农业基础设施改造项目</t>
  </si>
  <si>
    <t>5300001040287119</t>
  </si>
  <si>
    <t>开封镇天珠村</t>
  </si>
  <si>
    <t>新建防旱池1口</t>
  </si>
  <si>
    <t>完成防旱池1口，提供长短期稳定就业15人</t>
  </si>
  <si>
    <t>龙源镇江石村2023年农业基础设施改造项目</t>
  </si>
  <si>
    <t>5300001039981682</t>
  </si>
  <si>
    <t>龙源镇江石村</t>
  </si>
  <si>
    <t>新建猕猴桃园钢筋混凝土防旱池1口，粘土石墙防旱池1口。</t>
  </si>
  <si>
    <t>灌溉猕猴桃园160亩，增收产量1.5吨增收2.4万元，提供长短期稳定就业8人提供长短期稳定就业8人</t>
  </si>
  <si>
    <t>羊岭镇青柏村2023年农业基础设施改造项目</t>
  </si>
  <si>
    <t>5300001039934637</t>
  </si>
  <si>
    <t>羊岭镇青柏村</t>
  </si>
  <si>
    <t>新建防旱池5口</t>
  </si>
  <si>
    <t>完成防旱池5口，带动脱贫人口增加收入2万元</t>
  </si>
  <si>
    <t>金仙镇双桥村2023年肉牛产业园道路项目</t>
  </si>
  <si>
    <t>5300001039141036</t>
  </si>
  <si>
    <t>金仙镇双桥村</t>
  </si>
  <si>
    <t>新建生产作业道1.1公里</t>
  </si>
  <si>
    <t>新建生产作业道1.1公里，带动10人就近务工，带动村集体增收0.5万元</t>
  </si>
  <si>
    <t>龙源镇七宝村2023年肉牛产业园道路项目</t>
  </si>
  <si>
    <t>5300001011282310</t>
  </si>
  <si>
    <t>龙源镇七宝村</t>
  </si>
  <si>
    <t>硬化生产作业道路3公里</t>
  </si>
  <si>
    <t>盐店镇双马村2023年肉牛产业园道路项目</t>
  </si>
  <si>
    <t>5300001006777713</t>
  </si>
  <si>
    <t>硬化养牛场道路1公里</t>
  </si>
  <si>
    <t>盐店镇西庙村2023年肉牛产业园道路项目</t>
  </si>
  <si>
    <t>5300001006784758</t>
  </si>
  <si>
    <t>盐店镇西庙村</t>
  </si>
  <si>
    <t>硬化养牛场作业道路0.9公里</t>
  </si>
  <si>
    <t>硬化养牛场作业道路0.9公里，改善生产条件。</t>
  </si>
  <si>
    <t>王河镇荣光村2023年肉牛产业园道路项目</t>
  </si>
  <si>
    <t>5300001040986889</t>
  </si>
  <si>
    <t>硬化14户肉牛养殖园区生产作业道路2.44公里</t>
  </si>
  <si>
    <t>带动20人就近务工，带动村集体增收0.5万元</t>
  </si>
  <si>
    <t>汉阳镇壮岭村2023年肉羊产业园道路项目</t>
  </si>
  <si>
    <t>5300001039947628</t>
  </si>
  <si>
    <t>汉阳镇壮岭村</t>
  </si>
  <si>
    <t>硬化生产作业道路0.46公里，新建蓄水池1口，配套围网300米</t>
  </si>
  <si>
    <t>汉阳镇壮山村2023年园区作业道建设项目</t>
  </si>
  <si>
    <t>5300001039154128</t>
  </si>
  <si>
    <t>新建园区碎石作业道1.2公里</t>
  </si>
  <si>
    <t>有效改善农业生产条件，受益农户人口数15户45人，户均增收0.2万元。</t>
  </si>
  <si>
    <t>下寺镇小剑村、中心村2023年园区作业道建设项目</t>
  </si>
  <si>
    <t>5300001040788687</t>
  </si>
  <si>
    <t>下寺镇小剑村、中心村</t>
  </si>
  <si>
    <t>建园区作业道碎石路7.3公里，其中：新建4.3公里，加宽道路3公里</t>
  </si>
  <si>
    <t>有效改善农业生产条件，受益脱贫人口数220户513人，户均增收0.2万元。</t>
  </si>
  <si>
    <t>开封镇马灯村2023年肉牛产业园道路项目</t>
  </si>
  <si>
    <t>5300001005447133</t>
  </si>
  <si>
    <t>硬化生产作业道路1.8公里</t>
  </si>
  <si>
    <t>下寺镇窑沟社区2023年蔬菜示范园生产作业道项目</t>
  </si>
  <si>
    <t>5300001040798919</t>
  </si>
  <si>
    <t>下寺镇窑沟社区</t>
  </si>
  <si>
    <t>建蔬菜示范园50亩、硬化生产作业道1公里</t>
  </si>
  <si>
    <t>提供长短期稳定就业12人</t>
  </si>
  <si>
    <t>完成建蔬菜示范园50亩、硬化生产作业道1公里</t>
  </si>
  <si>
    <t>杨村镇佛山村2023年园区生产作业道建设项目</t>
  </si>
  <si>
    <t>5300001043659891</t>
  </si>
  <si>
    <t>杨村镇佛山村</t>
  </si>
  <si>
    <t>新建水产养殖园生产作业道路1.2公里</t>
  </si>
  <si>
    <t>进行代养模式，户均增收4000余元，人均增收543元，村集体经济入账0.8万元。</t>
  </si>
  <si>
    <t>产值48万元，家庭农场纯收入9万元，就近务工3人，人均增收1500余元</t>
  </si>
  <si>
    <t>鹤龄镇金珠村2023年水产养殖基地巩固提升项目</t>
  </si>
  <si>
    <t>5300001001162780</t>
  </si>
  <si>
    <t>鹤龄镇金珠村</t>
  </si>
  <si>
    <t>水产养殖基地生产道路硬化1公里，鱼塘塘埂维修整治</t>
  </si>
  <si>
    <t>一是解决务工12人，人均收入1000元。
二是带动3户发展水产养殖</t>
  </si>
  <si>
    <t>水产品产量增产1吨，养殖户年增收2.5万元，土地耕作13亩，道路建修解决就近务工12人，人均收入1000元。</t>
  </si>
  <si>
    <t>白龙镇剑峰村2023年提灌站建设项目</t>
  </si>
  <si>
    <t>5300001004182449</t>
  </si>
  <si>
    <t>白龙镇剑峰村</t>
  </si>
  <si>
    <t>白龙镇三湾村、古楼村2023年提灌站建设项目</t>
  </si>
  <si>
    <t>5300001004424081</t>
  </si>
  <si>
    <t>白龙镇三湾村、古楼村</t>
  </si>
  <si>
    <t>提灌站改造提升2处</t>
  </si>
  <si>
    <t>新增灌溉面100亩，恢复及改善灌溉面300亩，受益脱贫人口114人，受益总人口708人。</t>
  </si>
  <si>
    <t>白龙镇松柏村、剑峰村2023年提灌站建设项目</t>
  </si>
  <si>
    <t>5300001041192812</t>
  </si>
  <si>
    <t>白龙镇松柏村、剑峰村</t>
  </si>
  <si>
    <t>新增灌溉面200亩，恢复及改善灌溉面465亩，受益脱贫人口162人，受益总人口985人。</t>
  </si>
  <si>
    <t>白龙镇松柏村2023年提灌站建设项目</t>
  </si>
  <si>
    <t>5300001041220986</t>
  </si>
  <si>
    <t>原七组(罗家山)新建提灌站1座，配套泵房、管线、机电设备、电力线路等</t>
  </si>
  <si>
    <t>新增灌溉面280亩，养殖园区用水受益脱贫人口277人，受益总人口613人。</t>
  </si>
  <si>
    <t>白龙镇远大村2023年提灌站建设项目</t>
  </si>
  <si>
    <t>5300001041370300</t>
  </si>
  <si>
    <t>白龙镇远大村</t>
  </si>
  <si>
    <t>新增灌溉面280亩，养殖场土鸡用水受益脱贫人口224人，受益总人口325人。</t>
  </si>
  <si>
    <t>店子镇龙水村2023年提灌站建设项目</t>
  </si>
  <si>
    <t>5300001123914187</t>
  </si>
  <si>
    <t>店子镇龙水村</t>
  </si>
  <si>
    <t>新增灌溉面260亩，受益脱贫人口61人，受益总人口323人。</t>
  </si>
  <si>
    <t>公兴镇三泉村2023年提灌站建设项目</t>
  </si>
  <si>
    <t>5300001003724242</t>
  </si>
  <si>
    <t>公兴镇三泉村</t>
  </si>
  <si>
    <t>新建提灌站2座，配套泵房、管线、机电设备、电力线路等</t>
  </si>
  <si>
    <t>新增灌溉面400亩，受益脱贫人口135人，受益总人口580人。</t>
  </si>
  <si>
    <t>汉阳镇七里村2023年提灌站建设项目</t>
  </si>
  <si>
    <t>5300001039005286</t>
  </si>
  <si>
    <t>新增灌溉面600亩，受益脱贫人口88人，受益总人口565人。</t>
  </si>
  <si>
    <t>剑门关镇桂花村2023年提灌站建设项目</t>
  </si>
  <si>
    <t>5300001013235683</t>
  </si>
  <si>
    <t>剑门关镇桂花村</t>
  </si>
  <si>
    <t>花梦谷产业园新建提灌站1座，配套泵房、管线、机电设备、电力线路等</t>
  </si>
  <si>
    <t>新增灌溉面200亩，解决花卉善灌溉用水350亩，受益脱贫人口60人，受益总人口201人。</t>
  </si>
  <si>
    <t>江口镇灌林村2023年提灌站建设项目</t>
  </si>
  <si>
    <t>5300001005217611</t>
  </si>
  <si>
    <t>江口镇灌林村</t>
  </si>
  <si>
    <t>五组新建提灌站1座，泵房、机电设备、进出水管道、高低压线路等</t>
  </si>
  <si>
    <t>新增灌溉面380亩，受益脱贫人口96人，受益总人口351人。</t>
  </si>
  <si>
    <t>开封镇马灯村2023年提灌站建设项目</t>
  </si>
  <si>
    <t>5300001005267825</t>
  </si>
  <si>
    <t>五组新建提灌站1座，配套泵房、管线、机电设备、电力线路等</t>
  </si>
  <si>
    <t>新增灌溉面130亩，解决牛场用水，受益脱贫人口110人，受益总人口271人。</t>
  </si>
  <si>
    <t>开封镇青荣村2023年提灌站建设项目</t>
  </si>
  <si>
    <t>5300001005414158</t>
  </si>
  <si>
    <t>新增灌溉面380亩，受益脱贫人口84人，受益总人口351人。</t>
  </si>
  <si>
    <t>柳沟镇春光村2023年提灌站建设项目</t>
  </si>
  <si>
    <t>5300001003963383</t>
  </si>
  <si>
    <t>柳沟镇春光村</t>
  </si>
  <si>
    <t>一组维修提灌站1座</t>
  </si>
  <si>
    <t>恢复灌溉面160亩，受益脱贫人口69人，受益总人口186人。</t>
  </si>
  <si>
    <t>木马镇井泉村2023年提灌站建设项目</t>
  </si>
  <si>
    <t>5300001040889064</t>
  </si>
  <si>
    <t>木马镇井泉村</t>
  </si>
  <si>
    <t>新增灌溉面600亩，解决集体经济牛场和核桃园用水问题，受益脱贫人口236人，受益总人口1026人。</t>
  </si>
  <si>
    <t>木马镇七柏村2023年提灌站建设项目</t>
  </si>
  <si>
    <t>5300001001296939</t>
  </si>
  <si>
    <t>木马镇七柏村</t>
  </si>
  <si>
    <t>新增灌溉面800亩，受益脱贫人口38人，受益总人口428人。</t>
  </si>
  <si>
    <t>普安镇亮垭村2023年提灌站建设项目</t>
  </si>
  <si>
    <t>5300001005402960</t>
  </si>
  <si>
    <t>新增灌溉面500亩，受益脱贫人口137人，受益总人口952人。</t>
  </si>
  <si>
    <t>涂山镇厚子铺村2023年提灌站建设项目</t>
  </si>
  <si>
    <t>5300001039548734</t>
  </si>
  <si>
    <t>涂山镇厚子铺村</t>
  </si>
  <si>
    <t>新增灌溉面650亩，受益脱贫人口57人，受益总人口1260人。</t>
  </si>
  <si>
    <t>5300001039487886</t>
  </si>
  <si>
    <t>一组新建提灌站1座，配套泵房、管线、机电设备、电力线路等</t>
  </si>
  <si>
    <t>新增灌溉面180亩，受益脱贫人口27人，受益总人口381人。</t>
  </si>
  <si>
    <t>涂山镇涂山村2023年提灌站建设项目</t>
  </si>
  <si>
    <t>5300001039515869</t>
  </si>
  <si>
    <t>涂山镇涂山村</t>
  </si>
  <si>
    <t>新建提灌站1座，泵房、机电设备、进出水管道、高低压线路等</t>
  </si>
  <si>
    <t>新增灌溉面380亩，受益脱贫人口32人，受益总人口273人。</t>
  </si>
  <si>
    <t>王河镇荣光村2023年提灌站建设项目</t>
  </si>
  <si>
    <t>5300001037434620</t>
  </si>
  <si>
    <t>新建提灌站1座，泵房、机电设备、进出水管道、高低压线路等，建蓄水池200立方米1个</t>
  </si>
  <si>
    <t>新增灌溉面400亩，肉牛养殖场受益脱贫人口96人，受益总人口782人。</t>
  </si>
  <si>
    <t>王河镇蜀柏村2023年提灌站建设项目</t>
  </si>
  <si>
    <t>5300001037415777</t>
  </si>
  <si>
    <t>王河镇蜀柏村</t>
  </si>
  <si>
    <t>新增灌溉面480亩，受益脱贫人口98人，受益总人口215人。</t>
  </si>
  <si>
    <t>武连镇武庵村2023年提灌站建设项目</t>
  </si>
  <si>
    <t>5300001001188843</t>
  </si>
  <si>
    <t>武连镇武庵村</t>
  </si>
  <si>
    <t>二组新建提灌站1座，配套泵房、机电设备、进出水管道、电力线路等</t>
  </si>
  <si>
    <t>新增灌溉面450亩，受益脱贫人口58人，受益总人口220人。</t>
  </si>
  <si>
    <t>下寺镇小剑村2023年提灌站建设项目</t>
  </si>
  <si>
    <t>5300001001232328</t>
  </si>
  <si>
    <t>下寺镇小剑村</t>
  </si>
  <si>
    <t>蓝莓园新建提灌站1座，泵房、机电设备、进出水管道、高低压线路等</t>
  </si>
  <si>
    <t>新增灌溉面200亩，受益脱贫人口63人，受益总人口423人。</t>
  </si>
  <si>
    <t>下寺镇中心村2023年提灌站建设项目</t>
  </si>
  <si>
    <t>5300001001234581</t>
  </si>
  <si>
    <t>漆树沟新建提灌站1座，泵房、机电设备、灌桩、高低压线路等</t>
  </si>
  <si>
    <t>新增灌溉面260亩，受益脱贫人口93人，受益总人口403人。</t>
  </si>
  <si>
    <t>香沉镇剑南村2023年提灌站建设项目</t>
  </si>
  <si>
    <t>5300001006730841</t>
  </si>
  <si>
    <t>香沉镇剑南村</t>
  </si>
  <si>
    <t>建泵房1座，制度健全；电机功率18.5KW及以上和相关管网设施</t>
  </si>
  <si>
    <t>新增灌溉面200亩，受益脱贫人口59人，受益总人口612人。</t>
  </si>
  <si>
    <t>秀钟乡太兴村2023年提灌站建设项目</t>
  </si>
  <si>
    <t>5300001134808130</t>
  </si>
  <si>
    <t>秀钟乡太兴村</t>
  </si>
  <si>
    <t>新增李子柑橘园灌溉面500亩，受益脱贫人口156人，受益总人口842人。</t>
  </si>
  <si>
    <t>演圣镇金刚村2023年提灌站建设项目</t>
  </si>
  <si>
    <t>5300001004156949</t>
  </si>
  <si>
    <t>演圣镇金刚村</t>
  </si>
  <si>
    <t>新增灌溉面3024亩，受益脱贫人口230人，受益总人口1541人。</t>
  </si>
  <si>
    <t>姚家镇柳场村2023年提灌站建设项目</t>
  </si>
  <si>
    <t>5300001005128306</t>
  </si>
  <si>
    <t>姚家镇柳场村</t>
  </si>
  <si>
    <t>二组新建提灌站1座，配套泵房、管线、机电设备、电力线路等</t>
  </si>
  <si>
    <t>新增灌溉面130亩，受益脱贫人口37人，受益总人口80人。</t>
  </si>
  <si>
    <t>姚家镇银溪村2023年提灌站建设项目</t>
  </si>
  <si>
    <t>5300001040035884</t>
  </si>
  <si>
    <t>姚家镇银溪村</t>
  </si>
  <si>
    <t>新增灌溉面200亩，受益脱贫人口59人，受益总人口330人。</t>
  </si>
  <si>
    <t>元山镇白坝村2023年提灌站建设项目</t>
  </si>
  <si>
    <t>5300001042160649</t>
  </si>
  <si>
    <t>新增灌溉面640亩，受益脱贫人口96人，受益总人口500人。</t>
  </si>
  <si>
    <t>元山镇时古村2023年提灌站建设项目</t>
  </si>
  <si>
    <t>5300001049134756</t>
  </si>
  <si>
    <t>新增灌溉面200亩，受益脱贫人口34人，受益总人口382人。</t>
  </si>
  <si>
    <t>元山镇粮丰村2023年提灌站建设项目</t>
  </si>
  <si>
    <t>5300001039619507</t>
  </si>
  <si>
    <t>新增灌溉面4000亩，受益脱贫人口217人，受益总人口1900人。</t>
  </si>
  <si>
    <t>剑阁县2023年高标准农田建设项目项目</t>
  </si>
  <si>
    <t>5300001001153157
5300001040252342</t>
  </si>
  <si>
    <t>乡村建设行动</t>
  </si>
  <si>
    <t>农村基础设施（含产业配套基础设施）</t>
  </si>
  <si>
    <t>其他</t>
  </si>
  <si>
    <t>下寺镇、剑门关镇、元山镇等</t>
  </si>
  <si>
    <t>新建高标准农田4.5万亩，改造提升3.1万亩，高效节水灌溉面积0.7万亩</t>
  </si>
  <si>
    <t>高标准农田建成后，耕地质量平均提升0.5个等级，灌溉覆盖面积95%，受益脱贫人口750人</t>
  </si>
  <si>
    <t>公兴镇宝龙村2023年农产品初加工设施项目</t>
  </si>
  <si>
    <t>5300001003689923</t>
  </si>
  <si>
    <t>农产品仓储保鲜冷链基础设施建设</t>
  </si>
  <si>
    <t>公兴镇宝龙村</t>
  </si>
  <si>
    <t>分选场60平方米，基础回填、平整及硬化180平方米及附属设施</t>
  </si>
  <si>
    <t>增加村集体经济收入1.5万元，提供长短期稳定就业8人</t>
  </si>
  <si>
    <t>白龙镇远大村2023年农产品初加工设施项目</t>
  </si>
  <si>
    <t>5300001040391641</t>
  </si>
  <si>
    <t>新建冷冻库贮藏量50吨</t>
  </si>
  <si>
    <t>带动脱贫人口增加收入1万元</t>
  </si>
  <si>
    <t>普安镇亮垭村2023年农产品初加工设施项目</t>
  </si>
  <si>
    <t>5300001005359966</t>
  </si>
  <si>
    <t>加工业</t>
  </si>
  <si>
    <t>新建冻库一座200吨，分选车间1处等相关设施配套</t>
  </si>
  <si>
    <t>提供长短期稳定就业10人</t>
  </si>
  <si>
    <t>东宝镇双西村2023年农产品初加工设施项目</t>
  </si>
  <si>
    <t>5300001040193595</t>
  </si>
  <si>
    <t>东宝镇双西村</t>
  </si>
  <si>
    <t>新建育秧中心6亩，烘干设备一套，建设综合农事服务中心1处</t>
  </si>
  <si>
    <t xml:space="preserve">村集体与业主合作、租赁等方式，可增加村集体经济40000元/年，农民可实现分红40元/人
</t>
  </si>
  <si>
    <t>开封镇高垭村2023年农产品初加工设施项目</t>
  </si>
  <si>
    <t>5300001040203411</t>
  </si>
  <si>
    <t>开封镇高垭村</t>
  </si>
  <si>
    <t>猕猴桃产业园新建分选车间300平米</t>
  </si>
  <si>
    <t>增加村集体经济收入1万元，带动农户就近务工36人，其中脱贫人口25人增加收入2.6万元。</t>
  </si>
  <si>
    <t>剑门关镇双鱼村2023年综合体设备配套项目</t>
  </si>
  <si>
    <t>5300001013224825</t>
  </si>
  <si>
    <t>剑门关镇双鱼村</t>
  </si>
  <si>
    <t>配套烘干设备2套、仓储设备2套，电力磅秤等设施设备</t>
  </si>
  <si>
    <t>带动梁山村约6人临时务工，用工量达120余个，群众务工收入达25000余元。</t>
  </si>
  <si>
    <t>白龙镇剑峰村、先锋村2023年粮油交易中心提升项目项目</t>
  </si>
  <si>
    <t>5300001040174278</t>
  </si>
  <si>
    <t>市场建设和农村物流</t>
  </si>
  <si>
    <t>白龙镇剑峰村、先锋村</t>
  </si>
  <si>
    <t>完善提升白龙粮油农产品交易中心、先锋展销中心2处2000平方米，配套相关设施设备</t>
  </si>
  <si>
    <t>吸引游客，带动本地农产品销售，提升园区整体形象。</t>
  </si>
  <si>
    <t>剑阁县2023年农产品品牌创建项目</t>
  </si>
  <si>
    <t>5300001001126175</t>
  </si>
  <si>
    <t>县域内县域内</t>
  </si>
  <si>
    <t>新认证有机产品3个、续证39个，新认证绿色食品3－4个、续证14个，剑阁大米公用品牌培育、推广，农产品展示展销，合格证、追溯制度推行，检测能力提升，有机基地建设等</t>
  </si>
  <si>
    <t>提升农产品品质和知名度，检测能力提升，提高农产品价格，增加农户收入158万元以上。</t>
  </si>
  <si>
    <t>姚家镇、下寺镇、普安镇、汉阳镇2023年品牌打造和展销平台项目</t>
  </si>
  <si>
    <t>5300001001034107</t>
  </si>
  <si>
    <t>姚家镇、下寺镇、普安镇、汉阳镇</t>
  </si>
  <si>
    <t>改造提升土鸡膳食品鉴店5家</t>
  </si>
  <si>
    <t>1、拓宽土鸡销售渠道，销售土鸡3000只以上。2、带动村集体收益8.2万元</t>
  </si>
  <si>
    <t>白龙镇先锋村2023年秸秆处理中心项目</t>
  </si>
  <si>
    <t>5300001004403730</t>
  </si>
  <si>
    <t>白龙镇先锋村</t>
  </si>
  <si>
    <t>新建10万吨秸秆收贮处理中心1个</t>
  </si>
  <si>
    <t>带动28人就近务工，带动村集体增收0.5万元</t>
  </si>
  <si>
    <t>元山镇时古村2023年四情观测站建设项目</t>
  </si>
  <si>
    <t>5300001042173814</t>
  </si>
  <si>
    <t>新建四情监测站1个</t>
  </si>
  <si>
    <t>完成涉及5000余户农户，涉及面积约3.8万亩农作物四情监测，提供病虫科学防控指导</t>
  </si>
  <si>
    <t>王河镇荣光村2023年四情观测站建设项目</t>
  </si>
  <si>
    <t>5300001040349510</t>
  </si>
  <si>
    <t>完成涉及5000余户农户，涉及面积约3.6万亩农作物四情监测，提供病虫科学防控指导</t>
  </si>
  <si>
    <t>普安镇亮垭村2023年四情观测站建设项目</t>
  </si>
  <si>
    <t>5300001007115070</t>
  </si>
  <si>
    <t>完成涉及5000余户农户，涉及面积约3.5万亩农作物四情监测，提供病虫科学防控指导</t>
  </si>
  <si>
    <t>姚家镇元宝村2023年土鸡园监管平台项目</t>
  </si>
  <si>
    <t>5300001006269837</t>
  </si>
  <si>
    <t>新建土鸡园数字农业监管平台，配套监控设备20套等</t>
  </si>
  <si>
    <t>带动农户务工24人，人均增收1450元以上</t>
  </si>
  <si>
    <t>1.带动农户务工24人，人均增收1450元以上；2、科技服务能力提升。</t>
  </si>
  <si>
    <t>汉阳镇壮岭村、壮山村2023年智慧农场建设项目项目</t>
  </si>
  <si>
    <t>5300001040540061</t>
  </si>
  <si>
    <t>汉阳镇壮岭村、壮山村</t>
  </si>
  <si>
    <t>新建粮油无人智慧农场200亩，配套相关设施装备</t>
  </si>
  <si>
    <t>推进种植业向精准、集约、节约转变，平均每亩生产管理成本减少20%。</t>
  </si>
  <si>
    <t>县域内2023年高标准农田建后管护</t>
  </si>
  <si>
    <t>5300001001133992</t>
  </si>
  <si>
    <t>高标准农田管护面积2.5万亩</t>
  </si>
  <si>
    <t>对高标准农田进行建后管护，确保建成的高标准农田发挥持久效益</t>
  </si>
  <si>
    <t>县域内2023年扶持肉牛羊产业发展</t>
  </si>
  <si>
    <t>5300001001089471</t>
  </si>
  <si>
    <t>在白龙镇唐家村、武连镇新桥社区建成肉牛羊省级标准化示范场2个，肉牛养殖小区（场）新增种母牛300头。</t>
  </si>
  <si>
    <t>带动全县养殖户新增种牛300头，扩大产业规模</t>
  </si>
  <si>
    <t>东宝镇新梁村2023年提灌站建设</t>
  </si>
  <si>
    <t>5300001148933567</t>
  </si>
  <si>
    <t>东宝镇新梁村</t>
  </si>
  <si>
    <t>巩固提升园区灌溉面4000亩，受益脱贫人口668人，受益总人口1480人。</t>
  </si>
  <si>
    <t>东宝镇联峰村2023年提灌站建设</t>
  </si>
  <si>
    <t>5300001148934087</t>
  </si>
  <si>
    <t>东宝镇联峰村</t>
  </si>
  <si>
    <t>新增灌溉面480亩，受益脱贫人口292人，受益总人口601人。</t>
  </si>
  <si>
    <t>汉阳镇云丰村2023年村特色产业巩固提升</t>
  </si>
  <si>
    <t>5300001040572217</t>
  </si>
  <si>
    <t>种植葡萄108亩，新建机耕道3.25公里，新建灌溉渠系1518米。</t>
  </si>
  <si>
    <t>完成种植葡萄108亩，新建机耕道3.25公里，新建灌溉渠系1518米。</t>
  </si>
  <si>
    <t>县域内2023年新建农事服务中心项目</t>
  </si>
  <si>
    <t>5300001039839321</t>
  </si>
  <si>
    <t>产业服务支撑项目</t>
  </si>
  <si>
    <t>农业社会化服务</t>
  </si>
  <si>
    <t>新建综合农事服务中心1个，新增耕种防管收现代农机装备各1台（套）及以上，农机购置补贴。</t>
  </si>
  <si>
    <t>受益脱贫人口25户，受益总人口54人。</t>
  </si>
  <si>
    <t>剑阁县川东北小麦产业集群项目</t>
  </si>
  <si>
    <t>5300001001298782</t>
  </si>
  <si>
    <t>白龙镇、公兴镇等乡镇</t>
  </si>
  <si>
    <t>建设标准化核心示范基地1.1万亩，产地初加工设施3处，农机装备能力设备购置17套/台，培育新型农业经营主体6个，灾害监测设施建设1处，科技支撑能力建设。</t>
  </si>
  <si>
    <t xml:space="preserve">用工220人，产生经济效益7000元/天，增加用工收入150元/人平
</t>
  </si>
  <si>
    <t xml:space="preserve">100亩攻关田实现500公斤/亩，1000亩示范方450公斤/亩，万亩示范区350公斤/亩以上
</t>
  </si>
  <si>
    <t>剑阁县2023年国有林场巩固提升项目</t>
  </si>
  <si>
    <t>5300000996823128</t>
  </si>
  <si>
    <t>农村公共服务</t>
  </si>
  <si>
    <t>其他（便民综合服务设施、文化活动广场、体育设施、村级客运站、农村公益性殡葬设施建设等）</t>
  </si>
  <si>
    <t>县林业局</t>
  </si>
  <si>
    <t>剑门关镇梁山村</t>
  </si>
  <si>
    <t>拆除梁山村五组原危旧护林站房200㎡，建设二层砖混结构多功能森林康养经营用房320㎡，购置相关设备，完善附属工程及配套设施。</t>
  </si>
  <si>
    <t>带动脱贫群众参加项目建设，务工增收。</t>
  </si>
  <si>
    <t>按照行业设计标准及验收标准执行</t>
  </si>
  <si>
    <t>2023年油茶基地扩建补助项目项目</t>
  </si>
  <si>
    <t>5300001005126100</t>
  </si>
  <si>
    <t>柳沟镇、秀钟乡垂泉村、长安村、钟山村</t>
  </si>
  <si>
    <t>柳沟镇垂泉村、长安村，秀钟乡钟山村；低效林改造700亩，栽植油茶700亩（垂泉80亩、钟山400亩、长安220亩）</t>
  </si>
  <si>
    <t>苗木为省市推荐2年生以上良种容器苗、55-108株/亩，面积完成率100%</t>
  </si>
  <si>
    <t>柳沟镇垂泉村2023年油茶基地中药材套种补助项目项目</t>
  </si>
  <si>
    <t>5300001005154851</t>
  </si>
  <si>
    <t>柳沟镇垂泉村</t>
  </si>
  <si>
    <t>中药材种植500亩</t>
  </si>
  <si>
    <t>种植多年生中药材，面积完成率100%</t>
  </si>
  <si>
    <t>剑阁县林业局2023年水池园区提升建设项目</t>
  </si>
  <si>
    <t>5300001001306324</t>
  </si>
  <si>
    <t>普安镇水池村</t>
  </si>
  <si>
    <t>管护提升黄柏基地400亩、种植紫苏、决明子等一年生中药材800亩、新建4.5米宽路基1.2公里，硬化3.5宽道路1.2公里；新建3.5米宽路基地0.4公里，硬化2.5米宽作业道路0.4公里；新建园区道路土坯路路基3公里，地埂整治0.3公里</t>
  </si>
  <si>
    <t>新建水泥主干硬化道路路面3.5米宽、18厘米厚C30水泥混凝土面层，新建生产作业道路路面宽3米、18厘米厚C30水泥混凝土面层；新建道路路面宽4.5米，沟渠通畅，合理设置涵管，保障排水通畅；地埂整治达到排险、稳固；补植、施肥、除草、病虫防治，面积保存率100%</t>
  </si>
  <si>
    <t>管护提升黄柏基地400亩；种植紫苏、决明子等一年生中药材800亩；新建4.5米宽路基1.2公里，硬化3.5宽道路1.2公里，新建3.5米宽路基地0.4公里，硬化2.5米宽作业道路0.4公里；新建园区道路土坯路路基3公里，地埂整治0.3公里</t>
  </si>
  <si>
    <t>剑阁县林业局2023年普安水池村、汉阳登煌村果药套种项目</t>
  </si>
  <si>
    <t>5300001001130002</t>
  </si>
  <si>
    <t>林草基地建设</t>
  </si>
  <si>
    <t>普安镇、汉阳镇水池村、登煌村</t>
  </si>
  <si>
    <t>柑桔园套种中药材水池村230亩登煌村170亩</t>
  </si>
  <si>
    <t>带动脱贫户12户进行产业提升项目务工增收</t>
  </si>
  <si>
    <t>种植多年生中药材，面积完成率100%,</t>
  </si>
  <si>
    <t>下寺镇二龙村2023年园区产业管护补助项目项目</t>
  </si>
  <si>
    <t>5300001001209646</t>
  </si>
  <si>
    <t>管护园区核桃基地2500亩</t>
  </si>
  <si>
    <t>开展施肥、病虫防治、除草、修剪等丰产管理措施</t>
  </si>
  <si>
    <t>下寺镇二龙村2023年重瓣芍药鲜花产业园建设项目项目</t>
  </si>
  <si>
    <t>5300001040819282</t>
  </si>
  <si>
    <t>林下新种植重瓣芍药320亩</t>
  </si>
  <si>
    <t>带动脱贫户、监测户进行务工增收、土地流转分红</t>
  </si>
  <si>
    <t>面积完成率100%。</t>
  </si>
  <si>
    <t>下寺镇二龙村2023年核桃高接换优补助项目项目</t>
  </si>
  <si>
    <t>5300001006242760</t>
  </si>
  <si>
    <t>核桃高接换优600亩</t>
  </si>
  <si>
    <t>选择审（认）定良种，株成活率95%以上，芽成活率80%以上，面积完成100%。</t>
  </si>
  <si>
    <t>下寺镇二龙村2023年套种林下中药材管护项目</t>
  </si>
  <si>
    <t>5300001040840598</t>
  </si>
  <si>
    <t>套种决明子等一年生中药材900亩，管护金丝皇菊500亩</t>
  </si>
  <si>
    <t>套种一年生中药材，开展多年生中药材施肥、除草等管护措施，面积完成率100%。</t>
  </si>
  <si>
    <t>下寺镇二龙村2023年花卉苗木基地管护补助项目项目</t>
  </si>
  <si>
    <t>5300001040861156</t>
  </si>
  <si>
    <t>花卉苗木基地施肥、除草、排水等田管100亩。</t>
  </si>
  <si>
    <t>开展施肥、病虫防治、除草、等田管措施。</t>
  </si>
  <si>
    <t>木马镇金魁村2023年木马园区笋用竹产业成效巩固项目</t>
  </si>
  <si>
    <t>5300001040901620</t>
  </si>
  <si>
    <t>木马镇金魁村</t>
  </si>
  <si>
    <t>笋用竹成效巩固3000亩</t>
  </si>
  <si>
    <t>开展施肥、病虫防治、除草等丰产管理措施</t>
  </si>
  <si>
    <t>汉阳壮岭村、壮山村2023年元宝枫林下中药材套种补助项目项目</t>
  </si>
  <si>
    <t>5300001040527639</t>
  </si>
  <si>
    <t>套种中药材430亩</t>
  </si>
  <si>
    <t>种植多年生中药材，面积完成率100%。</t>
  </si>
  <si>
    <t>汉阳壮岭村、壮山村2023年元宝枫基地扩建项目项目</t>
  </si>
  <si>
    <t>5300001040585408</t>
  </si>
  <si>
    <t>低效林改造120亩，栽植元宝枫120亩</t>
  </si>
  <si>
    <t>元宝枫苗木为合格苗。</t>
  </si>
  <si>
    <t>汉阳七里村、壮岭村，白龙镇先峰村、春风村、公兴金岭村、圈龙村、杨村官店村等2023年产业防风林及经果林建设项目项目</t>
  </si>
  <si>
    <t>5300001001304888</t>
  </si>
  <si>
    <t>汉阳七里村、壮岭村，白龙镇先峰村、春风村、公兴金岭村、圈龙村、杨村官店村等汉阳七里村、壮岭村，白龙镇先峰村、春风村、公兴金岭村、圈龙村、杨村官店村等</t>
  </si>
  <si>
    <t>栽植产业防风林4公里，经果林砂糖橘600亩</t>
  </si>
  <si>
    <t>带动脱贫户、监测户进行务工增收</t>
  </si>
  <si>
    <t>苗木为合格苗、面积完成100%</t>
  </si>
  <si>
    <t>剑阁县白龙镇先锋村2023年元宝枫园区道路建设项目</t>
  </si>
  <si>
    <t>5300001004988336</t>
  </si>
  <si>
    <t>2.1公里道路路基扩宽1.5米,加宽硬化1米；新建0.3公里道路开挖路基4.5米、硬化路面3.5米；新建0.2公里道路开挖路基3.5米、硬化路面2.5米</t>
  </si>
  <si>
    <t>加宽道路宽1米、18厘米厚C30水泥混凝土面层；新建道路路面宽3.5米、2.5宽，C30水泥混凝土面层厚18厘米</t>
  </si>
  <si>
    <t>白龙镇先锋村2023年元宝枫代用茶加工提升建设项目</t>
  </si>
  <si>
    <t>5300001004968928</t>
  </si>
  <si>
    <t>白龙镇先峰村</t>
  </si>
  <si>
    <t>改建元宝枫代用茶加工房600平方米，配套提升元宝枫芽茶、叶茶加工生产线1条</t>
  </si>
  <si>
    <t>达到符合食品生产许可要求</t>
  </si>
  <si>
    <t>木马镇金魁村2023年木马笋用竹园区数字信息及产品展示平台建设项目项目</t>
  </si>
  <si>
    <t>5300001040896536</t>
  </si>
  <si>
    <t>园区产业基地生产监测管理及产品质量安全溯源系统1套，配套直播间20平方米，竹产品展示厅50平方米</t>
  </si>
  <si>
    <t>达到行业标准</t>
  </si>
  <si>
    <t>全县2023年林业产业技术培训</t>
  </si>
  <si>
    <t>5300001001002462</t>
  </si>
  <si>
    <t>人才培养</t>
  </si>
  <si>
    <t>全县全县</t>
  </si>
  <si>
    <t>林业产业技术培训1000人次</t>
  </si>
  <si>
    <t>培训林业产业实用操作技术人员1000人次</t>
  </si>
  <si>
    <t>县聘核桃技术指导服务员</t>
  </si>
  <si>
    <t>5300001000986596</t>
  </si>
  <si>
    <t>聘请技术员4名</t>
  </si>
  <si>
    <t>指导全县核桃嫁接、施肥、修剪、病虫防治等田管技术</t>
  </si>
  <si>
    <t>木马镇金魁村木马园区笋用竹产业基地建设</t>
  </si>
  <si>
    <t>5300001040899203</t>
  </si>
  <si>
    <t>新建200立方米微水池1座，新建生产用电线路200米</t>
  </si>
  <si>
    <t>新建200立方米微水池1座，新建生产用电线路1200米。达到行业标准</t>
  </si>
  <si>
    <t>白龙镇健康村油茶种植补助项目</t>
  </si>
  <si>
    <t>5300001004951587</t>
  </si>
  <si>
    <t>栽植油茶75亩</t>
  </si>
  <si>
    <t>苗木为2年生以上良种容器苗、55-108株/亩，面积完成率100%。</t>
  </si>
  <si>
    <t>店子镇龙水村2023年柑橘产业园道路建设项目</t>
  </si>
  <si>
    <t>5300001003473554</t>
  </si>
  <si>
    <t>县交通运输局</t>
  </si>
  <si>
    <t>1.5公里、3.5米宽路基宽4.5米，路面宽3.5米，18cm厚C30水泥混凝土面层</t>
  </si>
  <si>
    <t>聘用5人脱贫群众参与建设务工，增加脱贫群众务工收入15001元</t>
  </si>
  <si>
    <t>村道建成后，方便58户脱贫户、168户普通农户生产生活，改善出行条件，便于产业发展</t>
  </si>
  <si>
    <t>公兴镇大垭村2023年剑南粮油产业园道路建设项目</t>
  </si>
  <si>
    <t>5300001003587684</t>
  </si>
  <si>
    <t>公兴镇大垭村</t>
  </si>
  <si>
    <t>聘用5人脱贫群众参与建设务工，增加脱贫群众务工收入15002元</t>
  </si>
  <si>
    <t>村道建成后，方便50户脱贫户、187户普通农户生产生活，改善出行条件，便于产业发展</t>
  </si>
  <si>
    <t>剑门关镇新龙村2023年剑北粮油产业园道路建设项目</t>
  </si>
  <si>
    <t>5300001040252742</t>
  </si>
  <si>
    <t>剑门关镇新龙村</t>
  </si>
  <si>
    <t>2.7公里、3.5米宽路基宽4.5米，路面宽3.5米，18cm厚C30水泥混凝土面层</t>
  </si>
  <si>
    <t>聘用5人脱贫群众参与建设务工，增加脱贫群众务工收入15003元</t>
  </si>
  <si>
    <t>村道建成后，方便52户脱贫户、179户普通农户生产生活，改善出行条件，便于产业发展</t>
  </si>
  <si>
    <t>普安镇剑坪村2023年水果产业园道路建设项目</t>
  </si>
  <si>
    <t>5300001007098360</t>
  </si>
  <si>
    <t>普安镇剑坪村</t>
  </si>
  <si>
    <t>0.14公里、4.5米宽及挡防工程路基宽5.5米，路面宽4.5米，18cm厚C30水泥混凝土面层、挡防工程墙体采用C15水泥混凝土浇筑</t>
  </si>
  <si>
    <t>聘用5人脱贫群众参与建设务工，增加脱贫群众务工收入15004元</t>
  </si>
  <si>
    <t>村道建成后，方便63户脱贫户、201户普通农户生产生活，改善出行条件，便于产业发展</t>
  </si>
  <si>
    <t>开封镇作坊村2023年肉牛产业园道路建设项目</t>
  </si>
  <si>
    <t>5300001005276276</t>
  </si>
  <si>
    <t>开封镇作坊村</t>
  </si>
  <si>
    <t>3公里、3.5米宽路基宽4.5米，路面宽3.5米，18cm厚C30水泥混凝土面层</t>
  </si>
  <si>
    <t>聘用5人脱贫群众参与建设务工，增加脱贫群众务工收入15005元</t>
  </si>
  <si>
    <t>村道建成后，方便52脱贫户、154户普通农户生产生活，改善出行条件，便于产业发展</t>
  </si>
  <si>
    <t>下寺镇空木村2023年剑北园区道路建设项目</t>
  </si>
  <si>
    <t>5300001006216245</t>
  </si>
  <si>
    <t>下寺镇空木村</t>
  </si>
  <si>
    <t>2.5公里、3.5米宽路基宽4.5米，路面宽3.5米，18cm厚C30水泥混凝土面层</t>
  </si>
  <si>
    <t>聘用5人脱贫群众参与建设务工，增加脱贫群众务工收入15006元</t>
  </si>
  <si>
    <t>村道建成后，方便54户脱贫户、189户普通农户生产生活，改善出行条件，便于产业发展</t>
  </si>
  <si>
    <t>店子镇登高村2023年肉牛产业园道路建设项目</t>
  </si>
  <si>
    <t>5300001003477453</t>
  </si>
  <si>
    <t>店子镇登高村</t>
  </si>
  <si>
    <t>2公里、1米宽路面由3.5米宽加宽至4.5米宽，路面面层采用30cm厚C25水泥混凝土</t>
  </si>
  <si>
    <t>聘用5人脱贫群众参与建设务工，增加脱贫群众务工收入15007元</t>
  </si>
  <si>
    <t>村道建成后，方便45户脱贫户、165户普通农户生产生活，改善出行条件，便于产业发展</t>
  </si>
  <si>
    <t>樵店乡新房村2023年剑南园区稻田养鱼产业道路建设项目</t>
  </si>
  <si>
    <t>5300001000996242</t>
  </si>
  <si>
    <t>樵店乡新房村</t>
  </si>
  <si>
    <t>4公里、1米宽路面由3.5米宽加宽至4.5米宽，路面面层采用30cm厚C25水泥混凝土</t>
  </si>
  <si>
    <t>聘用5人脱贫群众参与建设务工，增加脱贫群众务工收入15008元</t>
  </si>
  <si>
    <t>村道建成后，方便57户脱贫户、153户普通农户生产生活，改善出行条件，便于产业发展</t>
  </si>
  <si>
    <t>木马镇木马寺社区2023年烟产业园道路建设项目</t>
  </si>
  <si>
    <t>5300001001325989</t>
  </si>
  <si>
    <t>木马镇木马寺社区</t>
  </si>
  <si>
    <t>1.1公里、1米宽、1.5公里、3.5米宽路面由3.5米宽加宽至4.5米宽，路面面层采用30cm厚C25水泥混凝土，路基宽4.5米，路面宽3.5米，18cm厚C30水泥混凝土面层</t>
  </si>
  <si>
    <t>聘用5人脱贫群众参与建设务工，增加脱贫群众务工收入15009元</t>
  </si>
  <si>
    <t>村道建成后，方便65户脱贫户、236户普通农户生产生活，改善出行条件，便于产业发展</t>
  </si>
  <si>
    <t>店子镇元丰村2023年村道路维修整治项目</t>
  </si>
  <si>
    <t>5300001039871037</t>
  </si>
  <si>
    <t>农村道路建设（通村路、通户路、小型桥梁等）</t>
  </si>
  <si>
    <t>店子镇元丰村</t>
  </si>
  <si>
    <t>村道路维修整治8.2公里、4.5米宽（村道路维修整治挡防工程300m³）挡防工程墙体采用C15水泥混凝土浇筑</t>
  </si>
  <si>
    <t>聘用5人脱贫群众参与建设务工，增加脱贫群众务工收入15010元</t>
  </si>
  <si>
    <t>村道建成后，方便53户脱贫户、158户普通农户生产生活，改善出行条件，便于产业发展</t>
  </si>
  <si>
    <t>公兴镇吼狮村2023年剑南园区产业村道路维修整治项目</t>
  </si>
  <si>
    <t>5300001001058962</t>
  </si>
  <si>
    <t>公兴镇吼狮村</t>
  </si>
  <si>
    <t>村道路维修整治挡墙工程250m³，路面633㎡挡防工程墙体采用C15水泥混凝土浇筑，路面维修路基采用8cm厚泥结碎石基础压实，路面采用18cm厚C30水泥混凝土浇筑</t>
  </si>
  <si>
    <t>聘用5人脱贫群众参与建设务工，增加脱贫群众务工收入15011元</t>
  </si>
  <si>
    <t>村道建成后，方便50户脱贫户、174户普通农户生产生活，改善出行条件，便于产业发展</t>
  </si>
  <si>
    <t>杨村镇青墟村2023年通村组水泥路项目项目</t>
  </si>
  <si>
    <t>5300001043651790</t>
  </si>
  <si>
    <t>杨村镇青墟村</t>
  </si>
  <si>
    <t>聘用5人脱贫群众参与建设务工，增加脱贫群众务工收入15012元</t>
  </si>
  <si>
    <t>村道建成后，方便45户脱贫户、157户普通农户生产生活，改善出行条件，便于产业发展</t>
  </si>
  <si>
    <t>汉阳镇壮岭村2023年剑北园区道路建设项目</t>
  </si>
  <si>
    <t>5300001039136319</t>
  </si>
  <si>
    <t>2公里、4.5米宽路基宽5.5米，路面宽4.5米，18cm厚C30水泥混凝土面层</t>
  </si>
  <si>
    <t>聘用5人脱贫群众参与建设务工，增加脱贫群众务工收入15013元</t>
  </si>
  <si>
    <t>村道建成后，方便56户脱贫户、160户普通农户生产生活，改善出行条件，便于产业发展</t>
  </si>
  <si>
    <t>白龙镇三湾社区2023年剑南园区道路建设项目</t>
  </si>
  <si>
    <t>5300001039956195</t>
  </si>
  <si>
    <t>白龙镇三湾社区</t>
  </si>
  <si>
    <t>1.2公里、4.5米宽路基宽5.5米，路面宽4.5米，18cm厚C30水泥混凝土面层</t>
  </si>
  <si>
    <t>聘用5人脱贫群众参与建设务工，增加脱贫群众务工收入15014元</t>
  </si>
  <si>
    <t>村道建成后，方便53户脱贫户、176户普通农户生产生活，改善出行条件，便于产业发展</t>
  </si>
  <si>
    <t>白龙镇红岩村2023年剑南园区道路建设项目</t>
  </si>
  <si>
    <t>5300001040405002</t>
  </si>
  <si>
    <t>白龙镇红岩村</t>
  </si>
  <si>
    <t>1.0公里、3.5米宽路基宽4.5米，路面宽3.5米，18cm厚C30水泥混凝土面层</t>
  </si>
  <si>
    <t>聘用5人脱贫群众参与建设务工，增加脱贫群众务工收入15015元</t>
  </si>
  <si>
    <t>村道建成后，方便69户脱贫户、179户普通农户生产生活，改善出行条件，便于产业发展</t>
  </si>
  <si>
    <t>武连镇三元村2023年肉牛产业园道路建设项目</t>
  </si>
  <si>
    <t>5300001005163063</t>
  </si>
  <si>
    <t>武连镇三元村</t>
  </si>
  <si>
    <t>0.9公里、3.5米宽，1.8公里4.5米宽路基宽4.5米，路面宽3.5米，18cm厚C30水泥混凝土面层；路基宽5.5米，路面宽4.5米，18cm厚C30水泥混凝土面层</t>
  </si>
  <si>
    <t>聘用5人脱贫群众参与建设务工，增加脱贫群众务工收入15016元</t>
  </si>
  <si>
    <t>村道建成后，方便75户脱贫户、230户普通农户生产生活，改善出行条件，便于产业发展</t>
  </si>
  <si>
    <t>汉阳镇翠云社区2023年剑北园区道路建设项目</t>
  </si>
  <si>
    <t>5300001040504523</t>
  </si>
  <si>
    <t>汉阳镇翠云社区</t>
  </si>
  <si>
    <t>4.4公里、1米宽 入口改线路面由3.5米宽加宽至4.5米宽，路面面层采用30cm厚C25水泥混凝土</t>
  </si>
  <si>
    <t>聘用5人脱贫群众参与建设务工，增加脱贫群众务工收入15017元</t>
  </si>
  <si>
    <t>村道建成后，方便67户脱贫户、168户普通农户生产生活，改善出行条件，便于产业发展</t>
  </si>
  <si>
    <t>剑门关镇健民村2023年剑北园区道路建设项目</t>
  </si>
  <si>
    <t>5300001040446655</t>
  </si>
  <si>
    <t>村道路维修整治挡墙工程300m³，路面492㎡挡防工程墙体采用C15水泥混凝土浇筑，路面维修路基采用8cm厚泥结碎石基础压实，路面采用18cm厚C30水泥混凝土浇筑</t>
  </si>
  <si>
    <t>聘用5人脱贫群众参与建设务工，增加脱贫群众务工收入15018元</t>
  </si>
  <si>
    <t>村道建成后，方便58户脱贫户、189户普通农户生产生活，改善出行条件，便于产业发展</t>
  </si>
  <si>
    <t>剑门关镇高峰村2023年剑北园区道路建设项目</t>
  </si>
  <si>
    <t>5300001012236269</t>
  </si>
  <si>
    <t>剑门关镇高峰村</t>
  </si>
  <si>
    <t>村道路维修整治挡墙工程170m³，路面77㎡挡防工程墙体采用C15水泥混凝土浇筑，路面维修路基采用8cm厚泥结碎石基础压实，路面采用18cm厚C30水泥混凝土浇筑</t>
  </si>
  <si>
    <t>聘用5人脱贫群众参与建设务工，增加脱贫群众务工收入15019元</t>
  </si>
  <si>
    <t>村道建成后，方便56户脱贫户、147户普通农户生产生活，改善出行条件，便于产业发展</t>
  </si>
  <si>
    <t>下寺镇青溪村2023年剑北园区道路建设项目</t>
  </si>
  <si>
    <t>5300001040867835</t>
  </si>
  <si>
    <t>下寺镇青溪村</t>
  </si>
  <si>
    <t>3公里、1米宽路面由3.5米宽加宽至4.5米宽，路面面层采用30cm厚C25水泥混凝土</t>
  </si>
  <si>
    <t>聘用5人脱贫群众参与建设务工，增加脱贫群众务工收入15020元</t>
  </si>
  <si>
    <t>姚家镇钟岭村2023年剑北园区道路建设项目</t>
  </si>
  <si>
    <t>5300001001702690</t>
  </si>
  <si>
    <t>黄家角涵洞（桥）新建工程钟岭村-北庙乡漫水桥梁长18延米,路面宽度4.5米，桥梁全长6米。</t>
  </si>
  <si>
    <t>聘用5人脱贫群众参与建设务工，增加脱贫群众务工收入15021元</t>
  </si>
  <si>
    <t>村道建成后，方便58户脱贫户、175户普通农户生产生活，改善出行条件，便于产业发展</t>
  </si>
  <si>
    <t>店子镇石岩村2023年雷竹产业园农村桥梁项目</t>
  </si>
  <si>
    <t>5300001003468983</t>
  </si>
  <si>
    <t>店子镇石岩村</t>
  </si>
  <si>
    <t>新堰涵洞（桥）新建工程石岩村-健全村漫水桥梁长20延米,路面宽度4.5米，桥梁全长6米。</t>
  </si>
  <si>
    <t>聘用5人脱贫群众参与建设务工，增加脱贫群众务工收入15022元</t>
  </si>
  <si>
    <t>村道建成后，方便45户脱贫户、167户普通农户生产生活，改善出行条件，便于产业发展</t>
  </si>
  <si>
    <t>汉阳镇壮山村2023年剑北园区道路建设项目</t>
  </si>
  <si>
    <t>5300001038984602</t>
  </si>
  <si>
    <t>挡防工程667m³挡防工程墙体采用C15水泥混凝土浇筑</t>
  </si>
  <si>
    <t>聘用5人脱贫群众参与建设务工，增加脱贫群众务工收入15023元</t>
  </si>
  <si>
    <t>村道建成后，方便59户脱贫户、157户普通农户生产生活，改善出行条件，便于产业发展</t>
  </si>
  <si>
    <t>下寺镇中心村2023年剑北园区道路建设项目</t>
  </si>
  <si>
    <t>5300001040776248</t>
  </si>
  <si>
    <t>村道路维修整治路面维修281㎡路面维修路基采用8cm厚泥结碎石基础压实，路面采用18cm厚C30水泥混凝土浇筑</t>
  </si>
  <si>
    <t>聘用5人脱贫群众参与建设务工，增加脱贫群众务工收入15024元</t>
  </si>
  <si>
    <t>村道建成后，方便69户脱贫户、175户普通农户生产生活，改善出行条件，便于产业发展</t>
  </si>
  <si>
    <t>羊岭镇石城社区2023年高山露地蔬菜产业园村道路建设项目</t>
  </si>
  <si>
    <t>5300001040133205</t>
  </si>
  <si>
    <t>羊岭镇石城社区</t>
  </si>
  <si>
    <t>1.1公里、3.5米宽路基宽4.5米，路面宽3.5米，18cm厚C30水泥混凝土面层</t>
  </si>
  <si>
    <t>聘用5人脱贫群众参与建设务工，增加脱贫群众务工收入15025元</t>
  </si>
  <si>
    <t>村道建成后，方便89户脱贫户、206户普通农户生产生活，改善出行条件，便于产业发展</t>
  </si>
  <si>
    <t>香沉镇乘元社区2023年通村组水泥路项目项目</t>
  </si>
  <si>
    <t>5300001006898413</t>
  </si>
  <si>
    <t>香沉镇乘元社区</t>
  </si>
  <si>
    <t>聘用5人脱贫群众参与建设务工，增加脱贫群众务工收入15026元</t>
  </si>
  <si>
    <t>村道建成后，方便64户脱贫户、156户普通农户生产生活，改善出行条件，便于产业发展</t>
  </si>
  <si>
    <t>羊岭镇庙坝社区2023年高山露地蔬菜产业园村道路维修整治项目</t>
  </si>
  <si>
    <t>5300001040109938</t>
  </si>
  <si>
    <t>羊岭镇庙坝社区</t>
  </si>
  <si>
    <t>村道路维修整治0.3公里、4.5米宽挡墙工程650m³，路面774㎡挡防工程墙体采用C15水泥混凝土浇筑，路面维修路基采用8cm厚泥结碎石基础压实，路面采用18cm厚C30水泥混凝土浇筑</t>
  </si>
  <si>
    <t>聘用5人脱贫群众参与建设务工，增加脱贫群众务工收入15027元</t>
  </si>
  <si>
    <t>村道建成后，方便63户脱贫户、178户普通农户生产生活，改善出行条件，便于产业发展</t>
  </si>
  <si>
    <t>香沉镇东沟村2023年冬桃产业园村道路维修整治项目</t>
  </si>
  <si>
    <t>5300001006904712</t>
  </si>
  <si>
    <t>香沉镇东沟村</t>
  </si>
  <si>
    <t>村道路维修整治挡墙工程200m³，路面211㎡挡防工程墙体采用C15水泥混凝土浇筑，路面维修路基采用8cm厚泥结碎石基础压实，路面采用18cm厚C30水泥混凝土浇筑</t>
  </si>
  <si>
    <t>聘用5人脱贫群众参与建设务工，增加脱贫群众务工收入15028元</t>
  </si>
  <si>
    <t>村道建成后，方便49户脱贫户、173户普通农户生产生活，改善出行条件，便于产业发展</t>
  </si>
  <si>
    <t>白龙镇槐树村2023年剑南园区产业道路建设项目</t>
  </si>
  <si>
    <t>5300001005830658</t>
  </si>
  <si>
    <t>白龙镇槐树村</t>
  </si>
  <si>
    <t>道路维修整治7公里路面维修路基采用8cm厚泥结碎石基础压实，路面采用18cm厚C30水泥混凝土浇筑</t>
  </si>
  <si>
    <t>聘用5人脱贫群众参与建设务工，增加脱贫群众务工收入15029元</t>
  </si>
  <si>
    <t>村道建成后，方便71户脱贫户、236户普通农户生产生活，改善出行条件，便于产业发展</t>
  </si>
  <si>
    <t>羊岭镇马鞍村2023年高山露地蔬菜产业园村道路维修整治项目</t>
  </si>
  <si>
    <t>5300001040218134</t>
  </si>
  <si>
    <t>羊岭镇马鞍村</t>
  </si>
  <si>
    <t>村道路维修整治挡墙工程650m³，路面维修774㎡挡防工程墙体采用C15水泥混凝土浇筑，路面维修路基采用8cm厚泥结碎石基础压实，路面采用18cm厚C30水泥混凝土浇筑</t>
  </si>
  <si>
    <t>聘用5人脱贫群众参与建设务工，增加脱贫群众务工收入15030元</t>
  </si>
  <si>
    <t>村道建成后，方便57户脱贫户、169户普通农户生产生活，改善出行条件，便于产业发展</t>
  </si>
  <si>
    <t>开封镇庙湾村2023年猕猴桃产业园区道路建设项目</t>
  </si>
  <si>
    <t>5300001040674572</t>
  </si>
  <si>
    <t>开封镇庙湾村</t>
  </si>
  <si>
    <t>村道路维修整治挡墙工程480m³，路面维修802㎡挡防工程墙体采用C15水泥混凝土浇筑，路面维修路基采用8cm厚泥结碎石基础压实，路面采用18cm厚C30水泥混凝土浇筑</t>
  </si>
  <si>
    <t>聘用5人脱贫群众参与建设务工，增加脱贫群众务工收入15031元</t>
  </si>
  <si>
    <t>村道建成后，方便52户脱贫户、189户普通农户生产生活，改善出行条件，便于产业发展</t>
  </si>
  <si>
    <t>义兴镇甘水村2023年村道路维修整治项目</t>
  </si>
  <si>
    <t>5300001001349131</t>
  </si>
  <si>
    <t>义兴镇甘水村</t>
  </si>
  <si>
    <t>村道路维修整治挡墙工程200m³，路面维修211㎡挡防工程墙体采用C15水泥混凝土浇筑，路面维修路基采用8cm厚泥结碎石基础压实，路面采用18cm厚C30水泥混凝土浇筑</t>
  </si>
  <si>
    <t>聘用5人脱贫群众参与建设务工，增加脱贫群众务工收入15032元</t>
  </si>
  <si>
    <t>村道建成后，方便56户脱贫户、174户普通农户生产生活，改善出行条件，便于产业发展</t>
  </si>
  <si>
    <t>盐店镇西庙村2023年村道路维修整治项目</t>
  </si>
  <si>
    <t>5300001006746316</t>
  </si>
  <si>
    <t>道路维修整治项目，挡防工程450立方，路面维修125个平方挡防工程墙体采用C15水泥混凝土浇筑，路面维修路基采用8cm厚泥结碎石基础压实，路面采用18cm厚C30水泥混凝土浇筑</t>
  </si>
  <si>
    <t>聘用5人脱贫群众参与建设务工，增加脱贫群众务工收入15033元</t>
  </si>
  <si>
    <t>村道建成后，方便53户脱贫户、186户普通农户生产生活，改善出行条件，便于产业发展</t>
  </si>
  <si>
    <t>元山镇广化村2023年柑橘产业园道路建设项目</t>
  </si>
  <si>
    <t>5300001042133072</t>
  </si>
  <si>
    <t>元山镇广化村</t>
  </si>
  <si>
    <t>龙滩河桥龙滩河桥路面宽度4.5米，桥梁全长8米。</t>
  </si>
  <si>
    <t>聘用5人脱贫群众参与建设务工，增加脱贫群众务工收入15034元</t>
  </si>
  <si>
    <t>村道建成后，方便58户脱贫户、196户普通农户生产生活，改善出行条件，便于产业发展</t>
  </si>
  <si>
    <t>羊岭镇钟鼓村2023年村办养虾产业桥梁建设项目</t>
  </si>
  <si>
    <t>5300001040233465</t>
  </si>
  <si>
    <t>羊岭镇钟鼓村</t>
  </si>
  <si>
    <t>剑寺桥分岔口至钟鼓村桥梁长25延米,路面宽度4.5米，桥梁全长6.5米。</t>
  </si>
  <si>
    <t>聘用5人脱贫群众参与建设务工，增加脱贫群众务工收入15035元</t>
  </si>
  <si>
    <t>村道建成后，方便58户脱贫户、159户普通农户生产生活，改善出行条件，便于产业发展</t>
  </si>
  <si>
    <t>江口镇陵峰村2023年农村桥梁项目</t>
  </si>
  <si>
    <t>5300001001190633</t>
  </si>
  <si>
    <t>江口镇陵峰村</t>
  </si>
  <si>
    <t>漫水桥改造漫水桥路面宽度4.5米，桥梁全长6米。</t>
  </si>
  <si>
    <t>聘用5人脱贫群众参与建设务工，增加脱贫群众务工收入15036元</t>
  </si>
  <si>
    <t>村道建成后，方便63户脱贫户、181户普通农户生产生活，改善出行条件，便于产业发展</t>
  </si>
  <si>
    <t>白龙镇黄林村2023年剑南园区产业道路、农村桥梁建设项目</t>
  </si>
  <si>
    <t>5300001005777744</t>
  </si>
  <si>
    <t>白龙镇黄林村</t>
  </si>
  <si>
    <t>2.1公里、3.5米宽；漫水桥1座路基宽4.5米，路面宽3.5米，18cm厚C30水泥混凝土面层，漫水桥路面宽度4.5米，桥梁全长6米。</t>
  </si>
  <si>
    <t>聘用5人脱贫群众参与建设务工，增加脱贫群众务工收入15037元</t>
  </si>
  <si>
    <t>村道建成后，方便56户脱贫户、186户普通农户生产生活，改善出行条件，便于产业发展</t>
  </si>
  <si>
    <t>下寺镇小剑村2023年剑北园区道路建设项目</t>
  </si>
  <si>
    <t>5300001040793841</t>
  </si>
  <si>
    <t>2公里、3.5米宽路基宽4.5米，路面宽3.5米，18cm厚C30水泥混凝土面层</t>
  </si>
  <si>
    <t>聘用5人脱贫群众参与建设务工，增加脱贫群众务工收入15038元</t>
  </si>
  <si>
    <t>白龙镇山峰村道路建设</t>
  </si>
  <si>
    <t>5300001039925950</t>
  </si>
  <si>
    <t>白龙镇山峰村</t>
  </si>
  <si>
    <t>苟家湾大桥附属工程</t>
  </si>
  <si>
    <t>聘用5人脱贫群众参与建设务工，增加脱贫群众务工收入15039元</t>
  </si>
  <si>
    <t>村道建成后，方便69户脱贫户、152户普通农户生产生活，改善出行条件，便于产业发展</t>
  </si>
  <si>
    <t>2023年姚家镇天字村、钟岭村农村供水保障项目</t>
  </si>
  <si>
    <t>5300001040108406</t>
  </si>
  <si>
    <t>农村供水保障设施建设</t>
  </si>
  <si>
    <t>县水利局</t>
  </si>
  <si>
    <t>姚家镇天字村、钟岭村</t>
  </si>
  <si>
    <t>新建村级供水工程2处</t>
  </si>
  <si>
    <t>解决天字村580人、钟岭村560人的饮水困难问题，提高村民的生活水平和健康水平。</t>
  </si>
  <si>
    <t>义兴镇甘水村、红星村2023年农村供水保障项目项目</t>
  </si>
  <si>
    <t>5300001040154079</t>
  </si>
  <si>
    <t>义兴镇甘水村、红星村</t>
  </si>
  <si>
    <t>场镇供水管道改扩建工程1处</t>
  </si>
  <si>
    <t>解决义兴场镇及周边村组15000人的饮水困难问题，提高村民的生活水平和健康水平。</t>
  </si>
  <si>
    <t>2023年演圣镇平坝社区农村供水保障项目</t>
  </si>
  <si>
    <t>5300001056990181</t>
  </si>
  <si>
    <t>演圣镇平坝社区</t>
  </si>
  <si>
    <t>场镇供水管网延伸工程1处</t>
  </si>
  <si>
    <t>解决演圣镇平坝社区及周边村组1061人的饮水困难问题，提高村民的生活水平和健康水平。</t>
  </si>
  <si>
    <t>2023年鹤龄镇永兴社区、龙潭村农村供水保障项目</t>
  </si>
  <si>
    <t>5300001006955209</t>
  </si>
  <si>
    <t>鹤龄镇永兴社区、龙潭村</t>
  </si>
  <si>
    <t>新建场镇供水管网延伸工程2处</t>
  </si>
  <si>
    <t>解决鹤龄镇永兴社区、龙潭村及周边村组3812人的饮水困难问题，提高村民的生活水平和健康水平。</t>
  </si>
  <si>
    <t>2023年公兴镇宝龙村、向前村农村供水保障项目</t>
  </si>
  <si>
    <t>5300001123668067</t>
  </si>
  <si>
    <t>公兴镇宝龙村、向前村</t>
  </si>
  <si>
    <t>场镇供水管网延伸工程2处</t>
  </si>
  <si>
    <t>解决公兴镇宝龙村、向前村及周边村组1448人的饮水困难问题，提高村民的生活水平和健康水平。</t>
  </si>
  <si>
    <t>2023年金仙镇双桥村农村供水保障项目</t>
  </si>
  <si>
    <t>5300001123691940</t>
  </si>
  <si>
    <t>解决金仙镇双桥村826人的饮水困难问题，提高村民的生活水平和健康水平。</t>
  </si>
  <si>
    <t>羊岭镇石城村、青柏村、太平社区、马鞍山村2023年农村供水保障项目项目</t>
  </si>
  <si>
    <t>5300001123978739</t>
  </si>
  <si>
    <t>羊岭镇石城村、青柏村、太平社区、马鞍山村</t>
  </si>
  <si>
    <t>场镇供水管网延伸工程4处</t>
  </si>
  <si>
    <t>解决羊岭镇石城村、青柏村、太平社区、马鞍山村及周边3187人的饮水困难问题，提高村民的生活水平和健康水平。</t>
  </si>
  <si>
    <t>2023年杨村镇建设村、青墟村农村供水保障项目</t>
  </si>
  <si>
    <t>5300001007464774</t>
  </si>
  <si>
    <t>杨村镇建设村</t>
  </si>
  <si>
    <t>解决杨村镇建设村及周边1935人的饮水困难问题，提高村民的生活水平和健康水平。</t>
  </si>
  <si>
    <t>2023年木马镇威灵村、松木村、井泉村、金魁村农村供水保障项目</t>
  </si>
  <si>
    <t>5300001006683378</t>
  </si>
  <si>
    <t>木马镇威灵村、松木村、井泉村、金魁村</t>
  </si>
  <si>
    <t>解决木马镇威灵村、松木村、井泉村、金魁村及周边1708人的饮水困难问题，提高村民的生活水平和健康水平。</t>
  </si>
  <si>
    <t>2023年江口镇闻江社区、七林村、新禾村农村供水保障项目</t>
  </si>
  <si>
    <t>5300001005132265</t>
  </si>
  <si>
    <t>江口镇闻江社区、七林村、新禾村</t>
  </si>
  <si>
    <t>场镇供水管网延伸工程3处</t>
  </si>
  <si>
    <t>解决江口镇闻江社区、七林村、新禾村及周边3899人的饮水困难问题，提高村民的生活水平和健康水平。</t>
  </si>
  <si>
    <t>2023年张王镇苍山村、大柏村、金号村农村供水保障项目</t>
  </si>
  <si>
    <t>5300001048089943</t>
  </si>
  <si>
    <t>张王镇苍山村、大柏村、金号村</t>
  </si>
  <si>
    <t>场镇供水管网延伸工程1处、村级分散工程1处</t>
  </si>
  <si>
    <t>解决张王苍山村、大柏村、金号村及周边1273人的饮水困难问题，提高村民的生活水平和健康水平。</t>
  </si>
  <si>
    <t>白龙镇碑垭村2023年小型农田水利项目</t>
  </si>
  <si>
    <t>5300001040185722</t>
  </si>
  <si>
    <t>白龙镇碑垭村</t>
  </si>
  <si>
    <t>整治山坪塘1座：一组柳树湾堰塘</t>
  </si>
  <si>
    <t>工程竣工后，改善7户脱贫户、23户普通农户生产生活用水。</t>
  </si>
  <si>
    <t>白龙镇禾丰村2023年小型农田水利项目</t>
  </si>
  <si>
    <t>5300001040112494</t>
  </si>
  <si>
    <t>白龙镇禾丰村</t>
  </si>
  <si>
    <t>整治山坪塘1座：九组王家大堰塘</t>
  </si>
  <si>
    <t>工程竣工后，改善10户脱贫户、33户普通农户生产生活用水。</t>
  </si>
  <si>
    <t>白龙镇槐树村2023年小型农田水利项目</t>
  </si>
  <si>
    <t>5300001040161472</t>
  </si>
  <si>
    <t>整治山坪塘1座：三组山湾塘</t>
  </si>
  <si>
    <t>工程竣工后，改善5户脱贫户、17户普通农户生产生活用水。</t>
  </si>
  <si>
    <t>白龙镇黄林村2023年小型农田水利项目</t>
  </si>
  <si>
    <t>5300001040212308</t>
  </si>
  <si>
    <t>整治山坪塘1座：五组大池塘</t>
  </si>
  <si>
    <t>工程竣工后，改善6户脱贫户、20户普通农户生产生活用水。</t>
  </si>
  <si>
    <t>白龙镇摇铃村2023年小型农田水利项目</t>
  </si>
  <si>
    <t>5300001040249714</t>
  </si>
  <si>
    <t>整治山坪塘1座：一组柳树塘</t>
  </si>
  <si>
    <t>店子镇尖山村2023年小型农田水利项目</t>
  </si>
  <si>
    <t>5300001039968207</t>
  </si>
  <si>
    <t>店子镇尖山村</t>
  </si>
  <si>
    <t>整治山坪塘1座：一组绿家山山坪塘</t>
  </si>
  <si>
    <t>工程竣工后，改善5户脱贫户、16户普通农户生产生活用水。</t>
  </si>
  <si>
    <t>店子镇联盟村2023年小型农田水利项目</t>
  </si>
  <si>
    <t>5300001039941853</t>
  </si>
  <si>
    <t>店子镇联盟村</t>
  </si>
  <si>
    <t>整治山坪塘1座：一组新池塘</t>
  </si>
  <si>
    <t>工程竣工后，改善6户脱贫户、18户普通农户生产生活用水。</t>
  </si>
  <si>
    <t>店子镇元丰村2023年小型农田水利项目</t>
  </si>
  <si>
    <t>5300001040028200</t>
  </si>
  <si>
    <t>整治山坪塘1座：四组毛院场大池塘</t>
  </si>
  <si>
    <t>工程竣工后，改善17户脱贫户、56户普通农户生产生活用水。</t>
  </si>
  <si>
    <t>东宝镇联峰村2023年小型农田水利项目</t>
  </si>
  <si>
    <t>5300001125295289</t>
  </si>
  <si>
    <t>整治山坪塘1座：一组方堰塘</t>
  </si>
  <si>
    <t>工程竣工后，改善24户脱贫户、75户普通农户生产生活用水。</t>
  </si>
  <si>
    <t>东宝镇迎春村2023年小型农田水利项目</t>
  </si>
  <si>
    <t>5300001125341762</t>
  </si>
  <si>
    <t>东宝镇迎春村</t>
  </si>
  <si>
    <t>整治山坪塘2座：二组山湾塘、六组和尚堰塘</t>
  </si>
  <si>
    <t>工程竣工后，改善6户脱贫户、21户普通农户生产生活用水。</t>
  </si>
  <si>
    <t>公兴镇宝龙村2023年小型农田水利项目</t>
  </si>
  <si>
    <t>5300001003809063</t>
  </si>
  <si>
    <t>整治山坪塘1座：七组岩头堰塘</t>
  </si>
  <si>
    <t>工程竣工后，改善5户脱贫户、18户普通农户生产生活用水。</t>
  </si>
  <si>
    <t>公兴镇圈龙社区2023年小型农田水利项目</t>
  </si>
  <si>
    <t>5300001003608617</t>
  </si>
  <si>
    <t>公兴镇圈龙社区</t>
  </si>
  <si>
    <t>整治山坪塘1座：维修袁加角山坪塘</t>
  </si>
  <si>
    <t>工程竣工后，改善6户脱贫户、22户普通农户生产生活用水。</t>
  </si>
  <si>
    <t>公兴镇向前村2023年小型农田水利项目</t>
  </si>
  <si>
    <t>5300001003819052</t>
  </si>
  <si>
    <t>公兴镇向前村</t>
  </si>
  <si>
    <t>整治山坪塘1座：五组坟林岩堰塘</t>
  </si>
  <si>
    <t>公兴镇新生村2023年小型农田水利项目</t>
  </si>
  <si>
    <t>5300001003656642</t>
  </si>
  <si>
    <t>公兴镇新生村</t>
  </si>
  <si>
    <t>整治山坪塘1座：四组罗兴安房前池塘</t>
  </si>
  <si>
    <t>工程竣工后，改善11户脱贫户、36户普通农户生产生活用水。</t>
  </si>
  <si>
    <t>汉阳镇七里村2023年小型农田水利项目</t>
  </si>
  <si>
    <t>5300001051089229</t>
  </si>
  <si>
    <t>整治山坪塘1座：二组鱼笋堰塘</t>
  </si>
  <si>
    <t>工程竣工后，改善5户脱贫户、19户普通农户生产生活用水。</t>
  </si>
  <si>
    <t>汉阳镇云丰村2023年小型农田水利项目</t>
  </si>
  <si>
    <t>5300001051156189</t>
  </si>
  <si>
    <t>整治石河堰2道：云丰村葡萄园区冯家拦河堰</t>
  </si>
  <si>
    <t>汉阳镇壮岭村2023年小型农田水利项目</t>
  </si>
  <si>
    <t>5300001067033424</t>
  </si>
  <si>
    <t>整治山坪塘3座：二组后头堰塘、小堰塘，三组堰塘</t>
  </si>
  <si>
    <t>汉阳镇壮山村2023年小型农田水利项目</t>
  </si>
  <si>
    <t>5300001067040739</t>
  </si>
  <si>
    <t>整治山坪塘3座：一组关堰塘、包儿堰塘、锅底堰塘</t>
  </si>
  <si>
    <t>鹤龄镇赤化社区2023年小型农田水利项目</t>
  </si>
  <si>
    <t>5300001006992534</t>
  </si>
  <si>
    <t>鹤龄镇赤化社区</t>
  </si>
  <si>
    <t>整治山坪塘1座：五组罗家湾塘</t>
  </si>
  <si>
    <t>工程竣工后，改善3户脱贫户、13户普通农户生产生活用水。</t>
  </si>
  <si>
    <t>鹤龄镇龙潭村2023年小型农田水利项目</t>
  </si>
  <si>
    <t>5300001009349424</t>
  </si>
  <si>
    <t>鹤龄镇龙潭村</t>
  </si>
  <si>
    <t>整治山坪塘1座：一组老院子山坪塘</t>
  </si>
  <si>
    <t>工程竣工后，改善7户脱贫户、25户普通农户生产生活用水。</t>
  </si>
  <si>
    <t>鹤龄镇青木村2023年小型农田水利项目项目</t>
  </si>
  <si>
    <t>5300001009371370</t>
  </si>
  <si>
    <t>鹤龄镇青木村</t>
  </si>
  <si>
    <t>整治山坪塘1座：三组棕树角塘</t>
  </si>
  <si>
    <t>工程竣工后，改善2户脱贫户、10户普通农户生产生活用水。</t>
  </si>
  <si>
    <t>鹤龄镇永兴社区2023年小型农田水利项目</t>
  </si>
  <si>
    <t>5300001009365429</t>
  </si>
  <si>
    <t>鹤龄镇永兴社区</t>
  </si>
  <si>
    <t>整治山坪塘1座：四组瓦窑阁山坪塘</t>
  </si>
  <si>
    <t>工程竣工后，改善3户脱贫户、12户普通农户生产生活用水。</t>
  </si>
  <si>
    <t>剑门关镇剑门村2023年小型农田水利项目项目</t>
  </si>
  <si>
    <t>5300001012721693</t>
  </si>
  <si>
    <t>剑门关镇剑门村</t>
  </si>
  <si>
    <t>整治山坪塘1座：六组靶场山坪塘</t>
  </si>
  <si>
    <t>剑门关镇健民村2023年小型农田水利项目项目</t>
  </si>
  <si>
    <t>5300001040485957</t>
  </si>
  <si>
    <t>整治山坪塘1座：六组怀子堰塘</t>
  </si>
  <si>
    <t>剑门关镇元安村2023年小型农田水利项目项目</t>
  </si>
  <si>
    <t>5300001012690334</t>
  </si>
  <si>
    <t>剑门关镇元安村</t>
  </si>
  <si>
    <t>整治山坪塘1座：四组大堰塘</t>
  </si>
  <si>
    <t>工程竣工后，改善13户脱贫户、43户普通农户生产生活用水。</t>
  </si>
  <si>
    <t>江口镇春雷村2023年小型农田水利项目</t>
  </si>
  <si>
    <t>5300001040143691</t>
  </si>
  <si>
    <t>江口镇春雷村</t>
  </si>
  <si>
    <t>新建微水池1口：五组微水池</t>
  </si>
  <si>
    <t>工程竣工后，改善3户脱贫户17户普通农户生产生活用水。</t>
  </si>
  <si>
    <t>江口镇高堂村2023年小型农田水利项目</t>
  </si>
  <si>
    <t>5300001005137386</t>
  </si>
  <si>
    <t>江口镇高堂村</t>
  </si>
  <si>
    <t>整治石河堰1道：三组石河堰</t>
  </si>
  <si>
    <t>工程竣工后，改善13户脱贫户、76户普通农户生产生活用水。</t>
  </si>
  <si>
    <t>江口镇新禾村2023年小型农田水利项目</t>
  </si>
  <si>
    <t>5300001005141431</t>
  </si>
  <si>
    <t>江口镇新禾村</t>
  </si>
  <si>
    <t>整治山坪塘1座：二组吊地坪堰塘</t>
  </si>
  <si>
    <t>工程竣工后，改善3户脱贫户、15户普通农户生产生活用水。</t>
  </si>
  <si>
    <t>金仙镇金仙社区2023年小型农田水利项目</t>
  </si>
  <si>
    <t>5300001039024854</t>
  </si>
  <si>
    <t>整治山坪塘1座:五组新堰塘</t>
  </si>
  <si>
    <t>金仙镇赛金村2023年小型农田水利项目</t>
  </si>
  <si>
    <t>5300001039117966</t>
  </si>
  <si>
    <t>金仙镇赛金村</t>
  </si>
  <si>
    <t>整治山坪塘1座：七组燕儿窝山坪塘</t>
  </si>
  <si>
    <t>工程竣工后，改善6户脱贫户、25户普通农户生产生活用水。</t>
  </si>
  <si>
    <t>开封镇高垭村2023年小型农田水利项目</t>
  </si>
  <si>
    <t>5300001005344047</t>
  </si>
  <si>
    <t>整治山坪塘1座：六组大堰塘</t>
  </si>
  <si>
    <t>开封镇郭沟村2023年小型农田水利项目</t>
  </si>
  <si>
    <t>5300001040740600</t>
  </si>
  <si>
    <t>开封镇郭沟村</t>
  </si>
  <si>
    <t>整治山坪塘1座：三组老堰塘</t>
  </si>
  <si>
    <t>工程竣工后，改善11户脱贫户、37户普通农户生产生活用水。</t>
  </si>
  <si>
    <t>开封镇回龙村2023年小型农田水利项目</t>
  </si>
  <si>
    <t>5300001005394870</t>
  </si>
  <si>
    <t>开封镇回龙村</t>
  </si>
  <si>
    <t>整治山坪塘1座：二组老堰塘</t>
  </si>
  <si>
    <t>工程竣工后，改善4户脱贫户、16户普通农户生产生活用水。</t>
  </si>
  <si>
    <t>开封镇马林村2023年小型农田水利项目</t>
  </si>
  <si>
    <t>5300001040655932</t>
  </si>
  <si>
    <t>开封镇马林村</t>
  </si>
  <si>
    <t>整治山坪塘1座：十一组山坪塘</t>
  </si>
  <si>
    <t>开封镇同坝村2023年小型农田水利项目</t>
  </si>
  <si>
    <t>5300001040732780</t>
  </si>
  <si>
    <t>开封镇同坝村</t>
  </si>
  <si>
    <t>整治山坪塘1座：四组高家堰塘</t>
  </si>
  <si>
    <t>工程竣工后，改善10户脱贫户、35户普通农户生产生活用水。</t>
  </si>
  <si>
    <t>开封镇碗泉村2023年小型农田水利项目</t>
  </si>
  <si>
    <t>5300001005428537</t>
  </si>
  <si>
    <t>开封镇碗泉村</t>
  </si>
  <si>
    <t>整治山坪塘1座：二组三方按堰山坪塘</t>
  </si>
  <si>
    <t>开封镇庄子村2023年小型农田水利项目</t>
  </si>
  <si>
    <t>5300001005410238</t>
  </si>
  <si>
    <t>开封镇庄子村</t>
  </si>
  <si>
    <t>整治山坪塘1座：五组门前堰塘</t>
  </si>
  <si>
    <t>开封镇作坊村2023年小型农田水利项目</t>
  </si>
  <si>
    <t>5300001004508385</t>
  </si>
  <si>
    <t>整治山坪塘1座：二组干白垭堰塘</t>
  </si>
  <si>
    <t>柳沟镇光华村2023年小型农田水利项目</t>
  </si>
  <si>
    <t>5300001040675241</t>
  </si>
  <si>
    <t>柳沟镇光华村</t>
  </si>
  <si>
    <t>整治山坪塘1座：一组舒彦池堰塘</t>
  </si>
  <si>
    <t>工程竣工后，改善6户脱贫户、23户普通农户生产生活用水。</t>
  </si>
  <si>
    <t>柳沟镇毛坝村2023年小型农田水利项目</t>
  </si>
  <si>
    <t>5300001040620413</t>
  </si>
  <si>
    <t>整治山坪塘1座：六组侵角塘</t>
  </si>
  <si>
    <t>柳沟镇三清村2023年小型农田水利项目</t>
  </si>
  <si>
    <t>5300001005441283</t>
  </si>
  <si>
    <t>柳沟镇三清村</t>
  </si>
  <si>
    <t>整治山坪塘1座：一组柳树堰塘</t>
  </si>
  <si>
    <t>柳沟镇新民村2023年小型农田水利项目</t>
  </si>
  <si>
    <t>5300001005425979</t>
  </si>
  <si>
    <t>柳沟镇新民村</t>
  </si>
  <si>
    <t>整治山坪塘1座、蓄水池1口：六组知青农场山坪塘、知青农场集中蓄水池</t>
  </si>
  <si>
    <t>工程竣工后，改善18户脱贫户、56户普通农户生产生活用水。</t>
  </si>
  <si>
    <t>柳沟镇元山村2023年小型农田水利项目</t>
  </si>
  <si>
    <t>5300001148941307</t>
  </si>
  <si>
    <t>柳沟镇元山村</t>
  </si>
  <si>
    <t>整治山坪塘1座：三组贾春明门前堰塘</t>
  </si>
  <si>
    <t>工程竣工后，改善6户脱贫户、24户普通农户生产生活用水。</t>
  </si>
  <si>
    <t>龙源镇江石村2023年小型农田水利项目</t>
  </si>
  <si>
    <t>5300000921348777</t>
  </si>
  <si>
    <t>整治山坪塘1座：2组唐家山保管室新堰塘</t>
  </si>
  <si>
    <t>龙源镇梨垭村2023年小型农田水利项目</t>
  </si>
  <si>
    <t>5300001011283138</t>
  </si>
  <si>
    <t>龙源镇梨垭村</t>
  </si>
  <si>
    <t>整治山坪塘1座：7组寨子山梁上山坪塘</t>
  </si>
  <si>
    <t>工程竣工后，改善12户脱贫户、40户普通农户生产生活用水。</t>
  </si>
  <si>
    <t>龙源镇七宝村2023年小型农田水利项目</t>
  </si>
  <si>
    <t>5300001011282763</t>
  </si>
  <si>
    <t>整治山坪塘1座：四组（原六组）居民点前大堰塘</t>
  </si>
  <si>
    <t>龙源镇双台村2023年小型农田水利项目</t>
  </si>
  <si>
    <t>5300001040083234</t>
  </si>
  <si>
    <t>龙源镇双台村</t>
  </si>
  <si>
    <t>整治山坪塘1座：一组老岩山大堰塘</t>
  </si>
  <si>
    <t>工程竣工后，改善12户脱贫户、38户普通农户生产生活用水。</t>
  </si>
  <si>
    <t>木马镇柏垭村2023年小型农田水利项目</t>
  </si>
  <si>
    <t>5300001040860388</t>
  </si>
  <si>
    <t>木马镇柏垭村</t>
  </si>
  <si>
    <t>整治山坪塘1座：六组长池塘</t>
  </si>
  <si>
    <t>工程竣工后，改善19户脱贫户、62户普通农户生产生活用水。</t>
  </si>
  <si>
    <t>木马镇木马寺社区2023年小型农田水利项目</t>
  </si>
  <si>
    <t>5300001040877946</t>
  </si>
  <si>
    <t>整治山坪塘1座：三组郑家角堰塘</t>
  </si>
  <si>
    <t>木马镇威灵村2023年小型农田水利项目</t>
  </si>
  <si>
    <t>5300001040865238</t>
  </si>
  <si>
    <t>木马镇威灵村</t>
  </si>
  <si>
    <t>整治山坪塘1座：一组窑家田堰塘</t>
  </si>
  <si>
    <t>工程竣工后，改善5户脱贫户、21户普通农户生产生活用水。</t>
  </si>
  <si>
    <t>木马镇新庙村2023年小型农田水利项目</t>
  </si>
  <si>
    <t>5300001040868099</t>
  </si>
  <si>
    <t>木马镇新庙村</t>
  </si>
  <si>
    <t>整治山坪塘1座：五组新池塘</t>
  </si>
  <si>
    <t>普安镇飞凤村2023年小型农田水利项目</t>
  </si>
  <si>
    <t>5300001007149627</t>
  </si>
  <si>
    <t>整治山坪塘1座：七组张家堰塘</t>
  </si>
  <si>
    <t>工程竣工后，改善14户脱贫户、46户普通农户生产生活用水。</t>
  </si>
  <si>
    <t>普安镇松林村2023年小型农田水利项目</t>
  </si>
  <si>
    <t>5300001007006688</t>
  </si>
  <si>
    <t>整治山坪塘1座：一组老堰塘</t>
  </si>
  <si>
    <t>普安镇星光村2023年小型农田水利项目</t>
  </si>
  <si>
    <t>5300001005203855</t>
  </si>
  <si>
    <t>普安镇星光村</t>
  </si>
  <si>
    <t>整治山坪塘1座：一组新堰塘</t>
  </si>
  <si>
    <t>普安镇长春村2023年小型农田水利项目</t>
  </si>
  <si>
    <t>5300001007027232</t>
  </si>
  <si>
    <t>普安镇长春村</t>
  </si>
  <si>
    <t>整治山坪塘1座：四组山湾堰塘</t>
  </si>
  <si>
    <t>工程竣工后，改善14户脱贫户、47户普通农户生产生活用水。</t>
  </si>
  <si>
    <t>樵店乡井田村2023年小型农田水利项目</t>
  </si>
  <si>
    <t>5300001039657434</t>
  </si>
  <si>
    <t>樵店乡井田村</t>
  </si>
  <si>
    <t>整治山坪塘1座：一组新凼池塘</t>
  </si>
  <si>
    <t>工程竣工后，改善11户脱贫户、35户普通农户生产生活用水。</t>
  </si>
  <si>
    <t>樵店乡木林村2023年小型农田水利项目</t>
  </si>
  <si>
    <t>5300001039606742</t>
  </si>
  <si>
    <t>樵店乡木林村</t>
  </si>
  <si>
    <t>整治山坪塘1座：四组贾凼池</t>
  </si>
  <si>
    <t>涂山镇东河村2023年小型农田水利项目</t>
  </si>
  <si>
    <t>5300001123646854</t>
  </si>
  <si>
    <t>涂山镇东河村</t>
  </si>
  <si>
    <t>整治山坪塘1座：七组大地岩山坪塘</t>
  </si>
  <si>
    <t>涂山镇厚子铺村2023年小型农田水利项目</t>
  </si>
  <si>
    <t>5300001123644676</t>
  </si>
  <si>
    <t>整治山坪塘1座：六组月台山堰塘</t>
  </si>
  <si>
    <t>王河镇公店村2023年小型农田水利项目</t>
  </si>
  <si>
    <t>5300001040232402</t>
  </si>
  <si>
    <t>王河镇公店村</t>
  </si>
  <si>
    <t>整治山坪塘1座：三组毛林湾塘</t>
  </si>
  <si>
    <t>王河镇鲁垭村2023年小型农田水利项目</t>
  </si>
  <si>
    <t>5300001050612166</t>
  </si>
  <si>
    <t>王河镇鲁垭村</t>
  </si>
  <si>
    <t>整治山坪塘1座：老屋堰塘</t>
  </si>
  <si>
    <t>武连镇五武村2023年小型农田水利项目</t>
  </si>
  <si>
    <t>5300001040264260</t>
  </si>
  <si>
    <t>整治石河堰1道:四组石河堰</t>
  </si>
  <si>
    <t>工程竣工后，改善1户脱贫户、6户普通农户生产生活用水。</t>
  </si>
  <si>
    <t>武连镇新桥社区2023年小型农田水利项目</t>
  </si>
  <si>
    <t>5300001005154248</t>
  </si>
  <si>
    <t>整治山坪塘1座：四组黄泥巴堰</t>
  </si>
  <si>
    <t>武连镇正兴社区2023年小型农田水利项目</t>
  </si>
  <si>
    <t>5300001001183279</t>
  </si>
  <si>
    <t>武连镇正兴社区</t>
  </si>
  <si>
    <t>整治山坪塘1座：五组杨家坪新堰塘</t>
  </si>
  <si>
    <t>下寺镇二龙村2023年小型农田水利项目</t>
  </si>
  <si>
    <t>5300001123640573</t>
  </si>
  <si>
    <t>整治山坪塘2座：小地窝塘、赵家山塘</t>
  </si>
  <si>
    <t>下寺镇峰垭村2023年小型农田水利项目</t>
  </si>
  <si>
    <t>5300001123639093</t>
  </si>
  <si>
    <t>下寺镇峰垭村</t>
  </si>
  <si>
    <t>整治山坪塘1座：四组梁金海海房后塘</t>
  </si>
  <si>
    <t>工程竣工后，改善4户脱贫户、15户普通农户生产生活用水。</t>
  </si>
  <si>
    <t>下寺镇空木村2023年小型农田水利项目</t>
  </si>
  <si>
    <t>5300001123637374</t>
  </si>
  <si>
    <t>整治山坪塘1座:水源性山坪塘</t>
  </si>
  <si>
    <t>下寺镇青溪村2023年小型农田水利项目</t>
  </si>
  <si>
    <t>5300001123635204</t>
  </si>
  <si>
    <t>整治山坪塘1座：三组松林湾堰塘</t>
  </si>
  <si>
    <t>香沉镇群英村2023年小型农田水利项目</t>
  </si>
  <si>
    <t>5300001008053490</t>
  </si>
  <si>
    <t>香沉镇群英村</t>
  </si>
  <si>
    <t>整治山坪塘1座：七组联合池塘</t>
  </si>
  <si>
    <t>工程竣工后，改善7户脱贫户、26户普通农户生产生活用水。</t>
  </si>
  <si>
    <t>香沉镇跃进社区2023年小型农田水利项目</t>
  </si>
  <si>
    <t>5300001008033756</t>
  </si>
  <si>
    <t>香沉镇跃进社区</t>
  </si>
  <si>
    <t>整治山坪塘1座：五组毛蛋坑堰塘</t>
  </si>
  <si>
    <t>秀钟乡双河村2023年小型农田水利项目项目</t>
  </si>
  <si>
    <t>5300001134939285</t>
  </si>
  <si>
    <t>秀钟乡双河村</t>
  </si>
  <si>
    <t>整治山坪塘1座、整治石河堰1道：一组松树堰塘、五组魏家河拦河堰</t>
  </si>
  <si>
    <t>盐店镇红花村2023年小型农田水利项目</t>
  </si>
  <si>
    <t>5300001043826465</t>
  </si>
  <si>
    <t>盐店镇红花村</t>
  </si>
  <si>
    <t>整治山坪塘1座：五组龚家岩堰塘</t>
  </si>
  <si>
    <t>工程竣工后，改善9户脱贫户、32户普通农户生产生活用水。</t>
  </si>
  <si>
    <t>盐店镇石柱村2023年小型农田水利项目</t>
  </si>
  <si>
    <t>5300001043844607</t>
  </si>
  <si>
    <t>盐店镇石柱村</t>
  </si>
  <si>
    <t>整治山坪塘1座：三组竹山岩堰塘</t>
  </si>
  <si>
    <t>演圣镇金刚村2023年小型农田水利项目</t>
  </si>
  <si>
    <t>5300001040891112</t>
  </si>
  <si>
    <t>整治山坪塘1座：五组姚家角山坪塘</t>
  </si>
  <si>
    <t>工程竣工后，改善10户脱贫户、30户普通农户生产生活用水。</t>
  </si>
  <si>
    <t>演圣镇龙滩村2023年小型农田水利项目</t>
  </si>
  <si>
    <t>5300001040877350</t>
  </si>
  <si>
    <t>演圣镇龙滩村</t>
  </si>
  <si>
    <t>整治山坪塘1座：六组鱼池湾堰塘</t>
  </si>
  <si>
    <t>演圣镇亭坝村2023年小型农田水利项目</t>
  </si>
  <si>
    <t>5300001040884636</t>
  </si>
  <si>
    <t>演圣镇亭坝村</t>
  </si>
  <si>
    <t>整治山坪塘1座：二组宝树坪堰塘</t>
  </si>
  <si>
    <t>岭镇马鞍山村2023年小型农田水利项目</t>
  </si>
  <si>
    <t>5300001123948113</t>
  </si>
  <si>
    <t>羊岭镇马鞍山村</t>
  </si>
  <si>
    <t>整治山坪塘1座：五组新担池塘</t>
  </si>
  <si>
    <t>工程竣工后，改善4户脱贫户、13户普通农户生产生活用水。</t>
  </si>
  <si>
    <t>羊岭镇庙坝社区2023年小型农田水利项目项目</t>
  </si>
  <si>
    <t>5300001123960322</t>
  </si>
  <si>
    <t>整治山坪塘1座：七组伏大富房后塘</t>
  </si>
  <si>
    <t>羊岭镇青柏村2023年小型农田水利项目</t>
  </si>
  <si>
    <t>5300001123956672</t>
  </si>
  <si>
    <t>整治山坪塘1座：六组母家坪池塘</t>
  </si>
  <si>
    <t>羊岭镇石城村2023年小型农田水利项目</t>
  </si>
  <si>
    <t>5300001123945752</t>
  </si>
  <si>
    <t>羊岭镇石城村</t>
  </si>
  <si>
    <t>整治山坪塘1座：十九组老关山圆堰塘</t>
  </si>
  <si>
    <t>工程竣工后，改善3户脱贫户、10户普通农户生产生活用水。</t>
  </si>
  <si>
    <t>羊岭镇钟鼓村2023年小型农田水利项目项目</t>
  </si>
  <si>
    <t>5300001056967002</t>
  </si>
  <si>
    <t>整治山坪塘2座：四组庄子角塘、六组张怀统池塘</t>
  </si>
  <si>
    <t>杨村镇白水村2023年小型农田水利项目</t>
  </si>
  <si>
    <t>5300001043993959</t>
  </si>
  <si>
    <t>杨村镇白水村</t>
  </si>
  <si>
    <t>整治山坪塘1座：一组王福林堰塘</t>
  </si>
  <si>
    <t>工程竣工后，改善15户脱贫户、45户普通农户生产生活用水。</t>
  </si>
  <si>
    <t>杨村镇佛山村2023年小型农田水利项目</t>
  </si>
  <si>
    <t>5300001043663517</t>
  </si>
  <si>
    <t>整治山坪塘1座：八组白灌山坟窝塘</t>
  </si>
  <si>
    <t>工程竣工后，改善11户脱贫户、33户普通农户生产生活用水。</t>
  </si>
  <si>
    <t>杨村镇锦屏村2023年小型农田水利项目项目</t>
  </si>
  <si>
    <t>5300001043656118</t>
  </si>
  <si>
    <t>杨村镇锦屏村</t>
  </si>
  <si>
    <t>整治山坪塘1座：一组（原8组）新池塘</t>
  </si>
  <si>
    <t>杨村镇龙鞍社区2023年小型农田水利项目</t>
  </si>
  <si>
    <t>5300001043665138</t>
  </si>
  <si>
    <t>整治山坪塘1座：五组柏果树塘</t>
  </si>
  <si>
    <t>工程竣工后，改善12户脱贫户、35户普通农户生产生活用水。</t>
  </si>
  <si>
    <t>杨村镇石门村2023年小型农田水利项目</t>
  </si>
  <si>
    <t>5300001043978401</t>
  </si>
  <si>
    <t>杨村镇石门村</t>
  </si>
  <si>
    <t>整治山坪塘1座：一组（原二组）碾子窝塘</t>
  </si>
  <si>
    <t>姚家镇繁荣村2023年小型农田水利项目</t>
  </si>
  <si>
    <t>5300001006189529</t>
  </si>
  <si>
    <t>姚家镇繁荣村</t>
  </si>
  <si>
    <t>整治山坪塘1座：七组山坪塘</t>
  </si>
  <si>
    <t>姚家镇元宝村2023年小型农田水利项目</t>
  </si>
  <si>
    <t>5300001006250948</t>
  </si>
  <si>
    <t>整治山坪塘2座：二组元宝坪堰塘，二组养殖场堰塘</t>
  </si>
  <si>
    <t>义兴镇甘水村2023年小型农田水利项目</t>
  </si>
  <si>
    <t>5300001005233327</t>
  </si>
  <si>
    <t>整治山坪塘1座：甘水村五组山弯堰塘</t>
  </si>
  <si>
    <t>工程竣工后，改善9户脱贫户、27户普通农户生产生活用水。</t>
  </si>
  <si>
    <t>义兴镇红星村2023年小型农田水利项目</t>
  </si>
  <si>
    <t>5300001005261080</t>
  </si>
  <si>
    <t>义兴镇红星村</t>
  </si>
  <si>
    <t>整治山坪塘1座:二组堰塘</t>
  </si>
  <si>
    <t>义兴镇双垭村2023年小型农田水利项目</t>
  </si>
  <si>
    <t>5300001005253783</t>
  </si>
  <si>
    <t>整治山坪塘1座：二组窦家湾堰塘</t>
  </si>
  <si>
    <t>工程竣工后，改善4户脱贫户、12户普通农户生产生活用水。</t>
  </si>
  <si>
    <t>元山镇福泉村2023年小型农田水利项目项目</t>
  </si>
  <si>
    <t>5300001001969370</t>
  </si>
  <si>
    <t>元山镇福泉村</t>
  </si>
  <si>
    <t>整治山坪塘1座：一组李家湾塘</t>
  </si>
  <si>
    <t>元山镇粮丰村2023年小型农田水利项目项目</t>
  </si>
  <si>
    <t>5300001001504061</t>
  </si>
  <si>
    <t>整治山坪塘1座：六组大路岩堰塘</t>
  </si>
  <si>
    <t>工程竣工后，改善5户脱贫户、15户普通农户生产生活用水。</t>
  </si>
  <si>
    <t>元山镇石楼村2023年小型农田水利项目项目</t>
  </si>
  <si>
    <t>5300001049114262</t>
  </si>
  <si>
    <t>元山镇石楼村</t>
  </si>
  <si>
    <t>整治山坪塘1座：一组龙王潭</t>
  </si>
  <si>
    <t>元山镇时古村2023年小型农田水利项目项目</t>
  </si>
  <si>
    <t>5300001001955494</t>
  </si>
  <si>
    <t>整治山坪塘1座：十组毛房岩塘</t>
  </si>
  <si>
    <t>张王镇苍山村2023年小型农田水利项目</t>
  </si>
  <si>
    <t>5300001048039071</t>
  </si>
  <si>
    <t>张王镇苍山村</t>
  </si>
  <si>
    <t>整治山坪塘1座：四组二水库堰塘</t>
  </si>
  <si>
    <t>工程竣工后，改善13户脱贫户、40户普通农户生产生活用水。</t>
  </si>
  <si>
    <t>张王镇长石村2023年小型农田水利项目</t>
  </si>
  <si>
    <t>5300001047734325</t>
  </si>
  <si>
    <t>张王镇长石村</t>
  </si>
  <si>
    <t>整治山坪塘1座：三组高檬山堰塘</t>
  </si>
  <si>
    <t>工程竣工后，改善2户脱贫户、50户普通农户生产生活用水。</t>
  </si>
  <si>
    <t>剑阁县2023年山洪灾害危险区责任人履职补贴项目</t>
  </si>
  <si>
    <t>5300001148952860</t>
  </si>
  <si>
    <t>就业项目</t>
  </si>
  <si>
    <t>公益性岗位</t>
  </si>
  <si>
    <t>相关乡镇相关村</t>
  </si>
  <si>
    <t>108个山洪灾害危险区责任人履职补贴</t>
  </si>
  <si>
    <t>聘请108个公益岗位在2023年度完成108处山洪灾害危险区监测巡查和预警转移工作，确保2023年度人民群众生命财产安全</t>
  </si>
  <si>
    <t>王河镇农业水价补助项目</t>
  </si>
  <si>
    <t>5300001149115175</t>
  </si>
  <si>
    <t>元山镇、王河镇</t>
  </si>
  <si>
    <t>安装计量设施4处</t>
  </si>
  <si>
    <t>杨村镇建设村小型农田水利项目</t>
  </si>
  <si>
    <t>5300001152626011</t>
  </si>
  <si>
    <t>小型农田水利设施建设</t>
  </si>
  <si>
    <t>整治山坪塘1口：六组石堰梁堰塘</t>
  </si>
  <si>
    <t>杨村镇锦屏村小型农田水利项目</t>
  </si>
  <si>
    <t>5300001152626447</t>
  </si>
  <si>
    <t>整治山坪塘1口：二组中间湾堰塘</t>
  </si>
  <si>
    <t>工程竣工后，改善2户脱贫户、6户普通农户生产生活用水。</t>
  </si>
  <si>
    <t>公兴镇天星村小型农田水利项目</t>
  </si>
  <si>
    <t>5300001123663392</t>
  </si>
  <si>
    <t>公兴镇天星村</t>
  </si>
  <si>
    <t>整治山坪塘1口：二组老堰塘</t>
  </si>
  <si>
    <t>工程竣工后，改善3户脱贫户、9户普通农户生产生活用水。</t>
  </si>
  <si>
    <t>剑阁县2023年小型水库维修养护项目</t>
  </si>
  <si>
    <t>5300001134744126</t>
  </si>
  <si>
    <t>下寺镇等29个乡镇/</t>
  </si>
  <si>
    <t>维修养护171座小型水库</t>
  </si>
  <si>
    <t>提升农村饮水安全</t>
  </si>
  <si>
    <t>2023年下寺镇翰林社区农村供水保障项目</t>
  </si>
  <si>
    <t>5300001123631158</t>
  </si>
  <si>
    <t>下寺镇翰林社区</t>
  </si>
  <si>
    <t>村级供水管网延伸工程1处</t>
  </si>
  <si>
    <t>解决下寺镇翰林社区及周边1500人的饮水困难问题，提高村民的生活水平和健康水平。</t>
  </si>
  <si>
    <t>剑门关镇茶坪村2023年农村供水保障项目项目</t>
  </si>
  <si>
    <t>5300001013158201</t>
  </si>
  <si>
    <t>剑门关镇茶坪村</t>
  </si>
  <si>
    <t>新建村级供水工程1处</t>
  </si>
  <si>
    <t>解决剑门关镇茶坪566人的饮水困难问题，提高村民的生活水平和健康水平。</t>
  </si>
  <si>
    <t>剑门关镇剑门村2023年农村供水保障项目项目</t>
  </si>
  <si>
    <t>5300001012533182</t>
  </si>
  <si>
    <t>解决剑门关镇剑门村466人的饮水困难问题，提高村民的生活水平和健康水平。</t>
  </si>
  <si>
    <t>2023年汉阳镇壮山村农村供水保障项目</t>
  </si>
  <si>
    <t>5300001040516001</t>
  </si>
  <si>
    <t>解决汉阳镇壮山村792人的饮水困难问题，提高村民的生活水平和健康水平。</t>
  </si>
  <si>
    <t>2023年普安镇飞凤村农村供水保障项目</t>
  </si>
  <si>
    <t>5300001007008811</t>
  </si>
  <si>
    <t>解决普安镇飞凤村860人的饮水困难问题，提高村民的生活水平和健康水平。</t>
  </si>
  <si>
    <t>2023年普安镇鹤鸣村农村供水保障项目</t>
  </si>
  <si>
    <t>5300001001358172</t>
  </si>
  <si>
    <t>解决普安镇鹤鸣村1595人的饮水困难问题，提高村民的生活水平和健康水平。</t>
  </si>
  <si>
    <t>2023年龙源镇天堂村农村供水保障项目</t>
  </si>
  <si>
    <t>5300001009198165</t>
  </si>
  <si>
    <t>龙源镇天堂村、凉胜村</t>
  </si>
  <si>
    <t>解决龙源镇天堂村、凉胜村417人的饮水困难问题，提高村民的生活水平和健康水平。</t>
  </si>
  <si>
    <t>2023年龙源镇龙源镇文远村、兴泉村、凉胜村农村供水保障项目</t>
  </si>
  <si>
    <t>5300001009195194</t>
  </si>
  <si>
    <t>龙源镇文远村</t>
  </si>
  <si>
    <t>解决龙源镇文远村及周边450人的饮水困难问题，提高村民的生活水平和健康水平。</t>
  </si>
  <si>
    <t>2023年盐店镇五指村农村供水保障项目</t>
  </si>
  <si>
    <t>5300001123621790</t>
  </si>
  <si>
    <t>解决盐店镇五指村736人的饮水困难问题，提高村民的生活水平和健康水平。</t>
  </si>
  <si>
    <t>2023年柳沟镇垂泉村农村供水保障项目</t>
  </si>
  <si>
    <t>5300001051444954</t>
  </si>
  <si>
    <t>解决柳沟镇垂泉村及周边3910人的饮水困难问题，提高村民的生活水平和健康水平。</t>
  </si>
  <si>
    <t>2023年柳沟镇团山村农村供水保障项目</t>
  </si>
  <si>
    <t>5300001005397403</t>
  </si>
  <si>
    <t>柳沟镇团山村</t>
  </si>
  <si>
    <t>新建村级分散供水工程1处</t>
  </si>
  <si>
    <t>解决柳沟镇团山村703人的饮水困难问题，提高村民的生活水平和健康水平。</t>
  </si>
  <si>
    <t>秀钟乡柏堰村、青岭村2023供水保障项目</t>
  </si>
  <si>
    <t>5300001044444089</t>
  </si>
  <si>
    <t>秀钟乡柏堰村、青岭村</t>
  </si>
  <si>
    <t>解决秀钟乡柏堰村、青岭村及周边1145人的饮水困难问题，提高村民的生活水平和健康水平。</t>
  </si>
  <si>
    <t>2023年武连镇武庵村、双坪村农村供水保障项目</t>
  </si>
  <si>
    <t>5300001005151657</t>
  </si>
  <si>
    <t>武连镇武庵村、双坪村</t>
  </si>
  <si>
    <t>解决武连镇武庵村、双坪村238人的饮水困难问题，提高村民的生活水平和健康水平。</t>
  </si>
  <si>
    <t>2023年开封镇高垭村农村供水保障项目</t>
  </si>
  <si>
    <t>5300001057993299</t>
  </si>
  <si>
    <t>新建村级分散供水工程2处</t>
  </si>
  <si>
    <t>解决开封镇高垭村640人的饮水困难问题，提高村民的生活水平和健康水平。</t>
  </si>
  <si>
    <t>2023年开封镇和平社区、文庙村农村供水保障项目</t>
  </si>
  <si>
    <t>5300001042044112</t>
  </si>
  <si>
    <t>开封镇和平社区、文庙社区</t>
  </si>
  <si>
    <t>解决开封镇和平社区、文庙社区及周边489人的饮水困难问题，提高村民的生活水平和健康水平。</t>
  </si>
  <si>
    <t>2023年开封镇马林村、石印村农村供水保障项目</t>
  </si>
  <si>
    <t>5300001040709700</t>
  </si>
  <si>
    <t>开封镇马林村、石印村</t>
  </si>
  <si>
    <t>解决开封镇马林村、石印村1065人的饮水困难问题，提高村民的生活水平和健康水平。</t>
  </si>
  <si>
    <t>2023年元山镇粮丰村、时古村农村供水保障项目</t>
  </si>
  <si>
    <t>5300001051277622</t>
  </si>
  <si>
    <t>元山镇粮丰村、时古村</t>
  </si>
  <si>
    <t>解决元山镇粮丰村、时古村及周边村组9419人的饮水困难问题，提高村民的生活水平和健康水平。</t>
  </si>
  <si>
    <t>2023年王河镇弹垭村农村供水保障项目</t>
  </si>
  <si>
    <t>5300001037547426</t>
  </si>
  <si>
    <t>王河镇弹垭村</t>
  </si>
  <si>
    <t>解决王河镇弹垭村180人的饮水困难问题，提高村民的生活水平和健康水平。</t>
  </si>
  <si>
    <t>2023年王河镇平乐村农村供水保障项目</t>
  </si>
  <si>
    <t>5300001040324054</t>
  </si>
  <si>
    <t>王河镇平乐村</t>
  </si>
  <si>
    <t>解决王河镇平乐村及周边958人的饮水困难问题，提高村民的生活水平和健康水平。</t>
  </si>
  <si>
    <t>2023年演圣镇亭坝村、金刚村农村供水保障项目</t>
  </si>
  <si>
    <t>5300001040897507</t>
  </si>
  <si>
    <t>演圣镇亭坝村、金刚村</t>
  </si>
  <si>
    <t>村级供水管道改扩建工程2处</t>
  </si>
  <si>
    <t>解决演圣镇亭坝村、金刚村及周边1747人的饮水困难问题，提高村民的生活水平和健康水平。</t>
  </si>
  <si>
    <t>2023年白龙镇黄林村农村供水保障项目</t>
  </si>
  <si>
    <t>5300001004931400</t>
  </si>
  <si>
    <t>解决白龙镇黄林村272人的饮水困难问题，提高村民的生活水平和健康水平。</t>
  </si>
  <si>
    <t>2023年白龙镇松柏村、碑垭村农村供水保障项目</t>
  </si>
  <si>
    <t>5300001005909285</t>
  </si>
  <si>
    <t>白龙镇松柏村、碑垭村</t>
  </si>
  <si>
    <t>解决白龙镇松柏村、碑垭村518人的饮水困难问题，提高村民的生活水平和健康水平。</t>
  </si>
  <si>
    <t>2023年公兴镇大凉村农村供水保障项目</t>
  </si>
  <si>
    <t>5300001123647769</t>
  </si>
  <si>
    <t>公兴镇大凉村</t>
  </si>
  <si>
    <t>解决公兴镇大凉村389人的饮水困难问题，提高村民的生活水平和健康水平。</t>
  </si>
  <si>
    <t>2023年公兴镇大垭村、三泉村农村供水保障项目</t>
  </si>
  <si>
    <t>5300001123669665</t>
  </si>
  <si>
    <t>公兴镇大垭村、三泉村</t>
  </si>
  <si>
    <t>解决公兴镇大垭村、三泉村829人的饮水困难问题，提高村民的生活水平和健康水平。</t>
  </si>
  <si>
    <t>2023年金仙镇西河村农村供水保障项目</t>
  </si>
  <si>
    <t>5300001123692356</t>
  </si>
  <si>
    <t>金仙镇西河村</t>
  </si>
  <si>
    <t>解决金仙镇西河村64人的饮水困难问题，提高村民的生活水平和健康水平。</t>
  </si>
  <si>
    <t>2023年香沉镇东沟村、乘元社区农村供水保障项目</t>
  </si>
  <si>
    <t>5300001006922330</t>
  </si>
  <si>
    <t>香沉镇东沟村、乘元社区</t>
  </si>
  <si>
    <t>解决香沉镇东沟村、乘元社区698人的饮水困难问题，提高村民的生活水平和健康水平。</t>
  </si>
  <si>
    <t>涂山镇东河村、厚子铺村2023年农村供水保障项目项目</t>
  </si>
  <si>
    <t>5300001123664852</t>
  </si>
  <si>
    <t>涂山镇东河村、厚子铺村</t>
  </si>
  <si>
    <t>新建调节池1口、改扩建村级集中供水站1处</t>
  </si>
  <si>
    <t>解决涂山镇东河村、厚子铺村及周边村组4760人的饮水困难问题，提高村民的生活水平和健康水平。</t>
  </si>
  <si>
    <t>2023年樵店乡井田村农村供水保障项目</t>
  </si>
  <si>
    <t>5300001039594245</t>
  </si>
  <si>
    <t>解决樵店乡井田村及周边1071人的饮水困难问题，提高村民的生活水平和健康水平。</t>
  </si>
  <si>
    <t>剑阁县2023年农村饮水工程维修养护项目</t>
  </si>
  <si>
    <t>5300001040111044</t>
  </si>
  <si>
    <t>维修农村供水工程设施、设备</t>
  </si>
  <si>
    <t>保障全县农村供水工程正常运行</t>
  </si>
  <si>
    <t>剑阁县水利局2023年水土保持项目</t>
  </si>
  <si>
    <t>5300001134703160</t>
  </si>
  <si>
    <t>下寺镇顺风村</t>
  </si>
  <si>
    <t>治理水土流失面积23平方公里</t>
  </si>
  <si>
    <t>治理水土流失</t>
  </si>
  <si>
    <t>剑阁县山洪灾害防治设施维修养护项目</t>
  </si>
  <si>
    <t>5300001134667786</t>
  </si>
  <si>
    <t>下寺镇等29个乡镇</t>
  </si>
  <si>
    <t>42处自动雨量站、9处自动水位站运行维护费用、运行通信费用</t>
  </si>
  <si>
    <t>剑阁县山洪灾害防治设施运行通讯项目</t>
  </si>
  <si>
    <t>5300001134668508</t>
  </si>
  <si>
    <t>42处自动雨量站、9处自动水位站</t>
  </si>
  <si>
    <t>东宝镇联峰村2023年扶持村集体经济项目</t>
  </si>
  <si>
    <t>5300001148932017</t>
  </si>
  <si>
    <t>县乡村振兴局</t>
  </si>
  <si>
    <t>购买雅拉德荣种牛15头</t>
  </si>
  <si>
    <t>聘用2人脱贫群众参与建设务工，增加脱贫群众务工收入3.6万元</t>
  </si>
  <si>
    <t>预计带动增加集体经济收入4.5万元/年。</t>
  </si>
  <si>
    <t>汉阳镇壮岭村2023年扶持村集体经济项目</t>
  </si>
  <si>
    <t>5300001051064695</t>
  </si>
  <si>
    <t>利用园区步游道两侧、掉边掉角土地种植小水果650株</t>
  </si>
  <si>
    <t>集体经济收益分红</t>
  </si>
  <si>
    <t>预计带动增加集体经济收入0.5万元/年。</t>
  </si>
  <si>
    <t>下寺镇小剑村2023年扶持村集体经济项目</t>
  </si>
  <si>
    <t>5300001040810577</t>
  </si>
  <si>
    <t>三组村集体经济产业桃园管护、品改、改良、施肥100亩；村集体经济魔芋基地管护、除草、施肥120亩</t>
  </si>
  <si>
    <t>按照相关要求对园区进行管护，保障园区正常生产。</t>
  </si>
  <si>
    <t>普安镇水池村2023年扶持村集体经济项目</t>
  </si>
  <si>
    <t>5300001007141382</t>
  </si>
  <si>
    <t>二组、四组、五组村办产业石榴园区管护提质增效</t>
  </si>
  <si>
    <t>带动生产</t>
  </si>
  <si>
    <t>水池村二组、四组、五组石榴园区管护提质增效，石榴增收共1万元。受益建档立卡及脱贫困人口数达到356人，脱贫人口满意度达98%以上。</t>
  </si>
  <si>
    <t>白龙镇红岩村2023年小型农田水利项目</t>
  </si>
  <si>
    <t>5300001040146695</t>
  </si>
  <si>
    <t>整治山坪塘4座</t>
  </si>
  <si>
    <t>全面完成</t>
  </si>
  <si>
    <t>下寺镇小剑村2023年村产业技术培训项目</t>
  </si>
  <si>
    <t>5300001040894581</t>
  </si>
  <si>
    <t>建村产业巩固技能培训基地1个，建电商直播平台1个，提供本村的特色产品销售平台，开展电商直播等就业技能培训</t>
  </si>
  <si>
    <t>开展相关培训，扩展群众务工技能</t>
  </si>
  <si>
    <t>剑阁县2023年小额信贷贴息项目</t>
  </si>
  <si>
    <t>5300001000223218</t>
  </si>
  <si>
    <t>金融保险配套项目</t>
  </si>
  <si>
    <t>小额贷款贴息</t>
  </si>
  <si>
    <t>为全县使用5万元以下小额信贷的脱贫不稳定户进行贴息补助</t>
  </si>
  <si>
    <t>带动脱贫户和监测户6359户产业发展</t>
  </si>
  <si>
    <t>东宝镇联峰村2023年通村组水泥路项目</t>
  </si>
  <si>
    <t>5300001148932874</t>
  </si>
  <si>
    <t>0.6公里，3米宽</t>
  </si>
  <si>
    <t>村道建成后，方便6户脱贫户、23户普通农户生产生活，改善出行条件，便于产业发展</t>
  </si>
  <si>
    <t>剑阁县2023年厕所革命项目</t>
  </si>
  <si>
    <t>5300000996781024</t>
  </si>
  <si>
    <t>人居环境整治</t>
  </si>
  <si>
    <t>农村卫生厕所改造（户用、公共厕所）</t>
  </si>
  <si>
    <t>19个乡镇45个村</t>
  </si>
  <si>
    <t>新建农村户厕4300户</t>
  </si>
  <si>
    <t>完成4300户任务</t>
  </si>
  <si>
    <t>普安镇水池村2023年2.集中安置点生产生活设施提升改造项目</t>
  </si>
  <si>
    <t>5300001001319920</t>
  </si>
  <si>
    <t>在原有居民点附近原有老井的基础上，对老井进行加深、砌筑，并增添相应的抽水设施、以及安全保障措施</t>
  </si>
  <si>
    <t>在原有居民点附近原有老井的基础上，对老井进行加深、砌筑。并增添相应的抽水设施一套、以及安全保障设施。带动居民点居民农业生产。</t>
  </si>
  <si>
    <t>剑阁县2023年乡村建设人居环境整治项目</t>
  </si>
  <si>
    <t>5300001000854085</t>
  </si>
  <si>
    <t>村容村貌提升</t>
  </si>
  <si>
    <t>江口镇、木马镇、杨村镇等</t>
  </si>
  <si>
    <t>实施农村污水治理、农村垃圾治理、村容村貌提升、农村卫生厕所改造（公共厕所）等项目建设</t>
  </si>
  <si>
    <t>提升人居环境</t>
  </si>
  <si>
    <t>汉阳镇壮岭村2023年乡村治理暨精神文明阵地建设项目</t>
  </si>
  <si>
    <t>5300001123686600</t>
  </si>
  <si>
    <t>开展县乡村公共服务一体化示范创建</t>
  </si>
  <si>
    <t>建设村史阵地，完善乡村治理的体制机制，改造全村广播设施6处等</t>
  </si>
  <si>
    <t xml:space="preserve"> 建设村史阵地1个，建设光荣先锋榜文化长廊1个；建设全村分制户公示栏及农户门前三包责任牌</t>
  </si>
  <si>
    <t>普安镇水池村2023年乡村治理暨精神文明阵地建设项目</t>
  </si>
  <si>
    <t>5300001001368631</t>
  </si>
  <si>
    <t>建设村史阵地，开展清单制、积分制活动，设置积分制户公示栏及农户门前三包责任牌，建设光荣先锋榜文化长廊</t>
  </si>
  <si>
    <t>普安镇光荣村2023年乡村治理和精神文明阵地建设项目</t>
  </si>
  <si>
    <t>5300001001363429</t>
  </si>
  <si>
    <t>普安镇光荣村</t>
  </si>
  <si>
    <t>普安镇水池村2023年生产生活服务及网络平台建设项目</t>
  </si>
  <si>
    <t>5300001005379563</t>
  </si>
  <si>
    <t>数字乡村建设（信息通信基础设施建设、数字化、智能化建设等）</t>
  </si>
  <si>
    <t>生产生活服务点和网络平台建设</t>
  </si>
  <si>
    <t>生产生活服务点和网络平台建设1个，农业经营主体满意度大于等于98%</t>
  </si>
  <si>
    <t>普安镇光荣村2023年生产生活服务及网络平台建设项目</t>
  </si>
  <si>
    <t>5300001002769314</t>
  </si>
  <si>
    <t>剑阁县2023年雨露计划项目</t>
  </si>
  <si>
    <t>5300001000762577</t>
  </si>
  <si>
    <t>巩固三保障成果</t>
  </si>
  <si>
    <t>教育</t>
  </si>
  <si>
    <t>享受“雨露计划”职业教育补助</t>
  </si>
  <si>
    <t>支持脱贫家庭新成长劳动力接受职业教育</t>
  </si>
  <si>
    <t>完成符合雨露计划人员助学补贴4000人次</t>
  </si>
  <si>
    <t>剑阁县2023年项目管理费项目</t>
  </si>
  <si>
    <t>5300001045662251</t>
  </si>
  <si>
    <t>项目管理费</t>
  </si>
  <si>
    <t>项目管理</t>
  </si>
  <si>
    <t>普安镇田家村2023年产业园道路维修整治项目</t>
  </si>
  <si>
    <t>5300001001113039</t>
  </si>
  <si>
    <t>道路维修整治挡墙工程530m³</t>
  </si>
  <si>
    <t>普安镇水池村2023年村特色产业园巩固提升项目</t>
  </si>
  <si>
    <t>5300001002823970</t>
  </si>
  <si>
    <t>砂糖桔、冬枣产业项目培土、培肥、培苗、整枝、病虫害防治及日常管理管护370 亩</t>
  </si>
  <si>
    <t>白龙镇山峰村2023年产业道路建设项目</t>
  </si>
  <si>
    <t>5300001005845957</t>
  </si>
  <si>
    <t>长3.1公里，宽4.5米，厚度8cm泥结碎石路面（路基开挖、回填，涵洞）</t>
  </si>
  <si>
    <t>下寺镇二龙村，清溪村2023年村特色产业园巩固提升项目</t>
  </si>
  <si>
    <t>5300001001237273</t>
  </si>
  <si>
    <t>下寺镇二龙村、清溪村</t>
  </si>
  <si>
    <t>二龙村蜂糖李产业园项目培土、培肥、培苗、整枝、病虫害防治及日常管理管护 85.6 亩；清溪村桃园产业项目，培土、培肥、品种改良、修枝整形、病虫害防治及日常管护225亩</t>
  </si>
  <si>
    <t>木马镇共同村2023年易地搬迁安置点基础设施建设项目</t>
  </si>
  <si>
    <t>5300000961900459</t>
  </si>
  <si>
    <t>县发改局</t>
  </si>
  <si>
    <t>木马镇共同村</t>
  </si>
  <si>
    <t>(一)新(改)建安置点产业道路5.16公里。其中：新建3.81 公里，0.18米厚的硬化道路(3.46公里，规格：4.5米宽；0.35 公里，规格：3.5米宽);改建1.35公里，0.18米厚的硬化道路(0.25公里，规格：4.5米宽；1.1公里，规格：3.5米宽)。
(二)水利设施：整治山坪塘3口(其中500立方1口，1000 立方2口)。</t>
  </si>
  <si>
    <t>带动当地群众132人参与项目建设，增加务工收入。</t>
  </si>
  <si>
    <t>通过项目实施，改善农业生产条件，解决老百姓出行，降低了运输成本。带动当地群众就地就近就业增收</t>
  </si>
  <si>
    <t>剑阁县普安镇2023年省级财政以工代赈任务项目</t>
  </si>
  <si>
    <t>5300001004012059</t>
  </si>
  <si>
    <t>产业路、资源路、旅游路建设</t>
  </si>
  <si>
    <t>改建道路6.4公里（宽3.5米，厚0.18米，砼C30）；整治山坪塘5口（蓄水41840立方米）。</t>
  </si>
  <si>
    <t>带动当地群众130人参与项目建设，增加务工收入。</t>
  </si>
  <si>
    <t>杨村镇龙鞍社区2023年易地扶贫搬迁集中安置点后续扶持项目项目</t>
  </si>
  <si>
    <t>5300001043649385</t>
  </si>
  <si>
    <t>安置点提升完善，土鸡产业建设。1.安装护栏及围栏4240.7m；2.龙鞍社区公共服务中心场地硬化440.61m²；3.安置点护坡治理1025.5m²；4.产业道兼休闲便道553m;5.下水管网整治200m;6.移动鸡舍100个。</t>
  </si>
  <si>
    <t>龙源镇天堂村2023年产业园配套项目</t>
  </si>
  <si>
    <t>5300001001342597</t>
  </si>
  <si>
    <t>龙源镇天堂村</t>
  </si>
  <si>
    <t>整治山坪塘1口，硬化园区作业道350米，宽2.5米，厚0.15米</t>
  </si>
  <si>
    <t>木马镇井泉村2023年易地搬迁安置点基础设施建设项目</t>
  </si>
  <si>
    <t>5300001001318466</t>
  </si>
  <si>
    <t>建设30亩滴管管网及设备1套，新建蓄水池1口</t>
  </si>
  <si>
    <t>普安镇营盘社区2023年提灌站及山坪塘建设项目</t>
  </si>
  <si>
    <t>5300001007091062</t>
  </si>
  <si>
    <t>县民宗局</t>
  </si>
  <si>
    <t>普安镇营盘社区</t>
  </si>
  <si>
    <t>自光荣水库主坝东侧闸口途径一、二、三、五至七组（移民小区）沿线埋设Φ200PP管道3700m，并以组为界设置安全闸阀10个；在七组（移民小区果园）建设6×6×4的可容储100m3钢筋混凝土水池一口；建设100亩水肥一体化智能灌溉设施</t>
  </si>
  <si>
    <t>普安镇光荣村2023年光荣水库主干灌渠改造暨水肥一体化智能灌溉工程项目</t>
  </si>
  <si>
    <t>5300001007159614</t>
  </si>
  <si>
    <t>营盘社区四组核桃产业园，新建提灌站一处，配套电力及管网1500米，整治堰塘1口</t>
  </si>
  <si>
    <t>就业务工，其他</t>
  </si>
  <si>
    <t>剑阁县2023年烟叶产业发展项目</t>
  </si>
  <si>
    <t>5300001001066479</t>
  </si>
  <si>
    <t>县农业农村局（烟叶产业发展服务中心）</t>
  </si>
  <si>
    <t>19个镇195个村</t>
  </si>
  <si>
    <t>完成烟叶种植及收购目标给予补助，按30元/担给予补助，按1万元/1千担村给予补助，保障烟叶如期烘烤</t>
  </si>
  <si>
    <t>，</t>
  </si>
  <si>
    <t>剑阁县2023年烟农保险项目</t>
  </si>
  <si>
    <t>5300000996803337</t>
  </si>
  <si>
    <t>为种烟农户购买烟叶生产意外保险和“农耕保”雇主责任保险。</t>
  </si>
  <si>
    <t>为种烟农户提供烟叶生产意外保险和“农耕保”雇主责任保险</t>
  </si>
  <si>
    <t>木马镇木马寺社区品牌打造和展销平台</t>
  </si>
  <si>
    <t>5300001006893244</t>
  </si>
  <si>
    <t>县经信科局</t>
  </si>
  <si>
    <t>木马镇魁陵村</t>
  </si>
  <si>
    <t>剑山粮油食品公司产品展示厅，产能提升，三品一标品牌认证</t>
  </si>
  <si>
    <t>提升农产品产能</t>
  </si>
  <si>
    <t>产能提升，三品一标认证已经完成</t>
  </si>
  <si>
    <t>剑门关镇、普安镇、汉阳镇、柳沟镇文旅融合项目</t>
  </si>
  <si>
    <t>5300001152644799</t>
  </si>
  <si>
    <t>休闲农业与乡村旅游</t>
  </si>
  <si>
    <t>县文旅体局</t>
  </si>
  <si>
    <t>剑门关镇、普安镇、汉阳镇、柳沟镇高峰村、桂花村、亮垭村、飞凤村、联合村、剑平村、七里村、翠云社区、新民村、太平村</t>
  </si>
  <si>
    <t>完善35.6km金牛道徒步游沿线道路和旅游基础设施，旅游标识标牌32个，配套全景图6个，导览图10个，文化解说牌38个，休息亭3个，进行道路沿线环境卫生整治等。</t>
  </si>
  <si>
    <t>文旅项目实施实施后，满足游客基本需要，增加古蜀道沿线群众收入，促进旅游产业发展</t>
  </si>
  <si>
    <t>剑阁县2023年农村低保项目</t>
  </si>
  <si>
    <t>5300001137027372</t>
  </si>
  <si>
    <t>综合保障</t>
  </si>
  <si>
    <t>享受农村居民最低生活保障</t>
  </si>
  <si>
    <t>县民政局</t>
  </si>
  <si>
    <t>贫困人口最低生活保障</t>
  </si>
  <si>
    <t>为2100贫困人口提供保障</t>
  </si>
  <si>
    <t>剑阁县2023年易地扶贫搬迁贷款还本贴息项目</t>
  </si>
  <si>
    <t>5300001000788405</t>
  </si>
  <si>
    <t>易地搬迁后扶</t>
  </si>
  <si>
    <t>易地扶贫搬迁贷款债券贴息补助</t>
  </si>
  <si>
    <t>剑阁县国有资产和金融事务中心</t>
  </si>
  <si>
    <t>支付易地扶贫搬迁项目2023年本金和利息</t>
  </si>
</sst>
</file>

<file path=xl/styles.xml><?xml version="1.0" encoding="utf-8"?>
<styleSheet xmlns="http://schemas.openxmlformats.org/spreadsheetml/2006/main" xmlns:xr9="http://schemas.microsoft.com/office/spreadsheetml/2016/revision9">
  <numFmts count="7">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 numFmtId="181" formatCode="0_ "/>
    <numFmt numFmtId="182" formatCode="yyyy&quot;年&quot;m&quot;月&quot;;@"/>
  </numFmts>
  <fonts count="31">
    <font>
      <sz val="10"/>
      <name val="Arial"/>
      <charset val="0"/>
    </font>
    <font>
      <sz val="11"/>
      <name val="宋体"/>
      <charset val="134"/>
    </font>
    <font>
      <sz val="11"/>
      <name val="宋体"/>
      <charset val="0"/>
    </font>
    <font>
      <sz val="25"/>
      <name val="方正小标宋简体"/>
      <charset val="134"/>
    </font>
    <font>
      <b/>
      <sz val="11"/>
      <name val="宋体"/>
      <charset val="134"/>
    </font>
    <font>
      <sz val="11"/>
      <color theme="1"/>
      <name val="宋体"/>
      <charset val="134"/>
    </font>
    <font>
      <sz val="10"/>
      <name val="宋体"/>
      <charset val="134"/>
    </font>
    <font>
      <sz val="11"/>
      <name val="Courier New"/>
      <charset val="134"/>
    </font>
    <font>
      <sz val="10"/>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diagonal/>
    </border>
    <border>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 borderId="1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5" borderId="22" applyNumberFormat="0" applyAlignment="0" applyProtection="0">
      <alignment vertical="center"/>
    </xf>
    <xf numFmtId="0" fontId="19" fillId="6" borderId="23" applyNumberFormat="0" applyAlignment="0" applyProtection="0">
      <alignment vertical="center"/>
    </xf>
    <xf numFmtId="0" fontId="20" fillId="6" borderId="22" applyNumberFormat="0" applyAlignment="0" applyProtection="0">
      <alignment vertical="center"/>
    </xf>
    <xf numFmtId="0" fontId="21" fillId="7" borderId="24" applyNumberFormat="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30" fillId="0" borderId="0" applyProtection="0">
      <alignment vertical="center"/>
    </xf>
  </cellStyleXfs>
  <cellXfs count="74">
    <xf numFmtId="0" fontId="0" fillId="0" borderId="0" xfId="0"/>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xf numFmtId="0" fontId="2" fillId="2" borderId="0" xfId="0" applyFont="1" applyFill="1"/>
    <xf numFmtId="180"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180" fontId="3" fillId="0" borderId="0" xfId="0" applyNumberFormat="1" applyFont="1" applyFill="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180"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180" fontId="4" fillId="0" borderId="13" xfId="0" applyNumberFormat="1" applyFont="1" applyFill="1" applyBorder="1" applyAlignment="1">
      <alignment horizontal="center" vertical="center" wrapText="1"/>
    </xf>
    <xf numFmtId="180" fontId="4" fillId="0" borderId="3" xfId="0" applyNumberFormat="1" applyFont="1" applyFill="1" applyBorder="1" applyAlignment="1">
      <alignment horizontal="center" vertical="center" wrapText="1"/>
    </xf>
    <xf numFmtId="180" fontId="4" fillId="0" borderId="14" xfId="0" applyNumberFormat="1" applyFont="1" applyFill="1" applyBorder="1" applyAlignment="1">
      <alignment horizontal="center" vertical="center" wrapText="1"/>
    </xf>
    <xf numFmtId="180" fontId="6" fillId="0" borderId="7" xfId="0" applyNumberFormat="1" applyFont="1" applyFill="1" applyBorder="1" applyAlignment="1">
      <alignment horizontal="center" vertical="center" wrapText="1"/>
    </xf>
    <xf numFmtId="180" fontId="5"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81" fontId="6" fillId="0" borderId="7"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80" fontId="6" fillId="2" borderId="7" xfId="0" applyNumberFormat="1" applyFont="1" applyFill="1" applyBorder="1" applyAlignment="1">
      <alignment horizontal="center" vertical="center" wrapText="1"/>
    </xf>
    <xf numFmtId="180" fontId="5" fillId="2" borderId="7"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0" xfId="0" applyFont="1" applyFill="1" applyAlignment="1">
      <alignment horizontal="center" vertical="center" wrapText="1"/>
    </xf>
    <xf numFmtId="182"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182" fontId="6" fillId="0" borderId="7" xfId="0" applyNumberFormat="1" applyFont="1" applyFill="1" applyBorder="1" applyAlignment="1">
      <alignment horizontal="center" vertical="center" wrapText="1"/>
    </xf>
    <xf numFmtId="180" fontId="1" fillId="0" borderId="7"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80" fontId="1" fillId="2" borderId="7" xfId="0" applyNumberFormat="1" applyFont="1" applyFill="1" applyBorder="1" applyAlignment="1">
      <alignment horizontal="center" vertical="center" wrapText="1"/>
    </xf>
    <xf numFmtId="0" fontId="6" fillId="0" borderId="7" xfId="50" applyNumberFormat="1" applyFont="1" applyFill="1" applyBorder="1" applyAlignment="1">
      <alignment horizontal="center" vertical="center" wrapText="1"/>
    </xf>
    <xf numFmtId="180" fontId="1" fillId="0" borderId="16" xfId="0" applyNumberFormat="1" applyFont="1" applyFill="1" applyBorder="1" applyAlignment="1">
      <alignment horizontal="center" vertical="center" wrapText="1"/>
    </xf>
    <xf numFmtId="180" fontId="1" fillId="0" borderId="7" xfId="0" applyNumberFormat="1" applyFont="1" applyFill="1" applyBorder="1" applyAlignment="1">
      <alignment horizontal="center" vertical="center"/>
    </xf>
    <xf numFmtId="180" fontId="1" fillId="2"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80" fontId="1" fillId="0" borderId="17" xfId="0" applyNumberFormat="1" applyFont="1" applyFill="1" applyBorder="1" applyAlignment="1">
      <alignment horizontal="center" vertical="center" wrapText="1"/>
    </xf>
    <xf numFmtId="180" fontId="1" fillId="2" borderId="7" xfId="0" applyNumberFormat="1" applyFont="1" applyFill="1" applyBorder="1" applyAlignment="1">
      <alignment vertical="center" wrapText="1"/>
    </xf>
    <xf numFmtId="180" fontId="1" fillId="0" borderId="7" xfId="0" applyNumberFormat="1" applyFont="1" applyFill="1" applyBorder="1" applyAlignment="1">
      <alignment vertical="center" wrapText="1"/>
    </xf>
    <xf numFmtId="0" fontId="1" fillId="0" borderId="17" xfId="0" applyFont="1" applyFill="1" applyBorder="1" applyAlignment="1">
      <alignment horizontal="center" vertical="center" wrapText="1"/>
    </xf>
    <xf numFmtId="0" fontId="1" fillId="2" borderId="7" xfId="0" applyFont="1" applyFill="1" applyBorder="1" applyAlignment="1">
      <alignment vertical="center" wrapText="1"/>
    </xf>
    <xf numFmtId="0" fontId="1" fillId="0" borderId="7" xfId="0" applyFont="1" applyFill="1" applyBorder="1" applyAlignment="1">
      <alignment vertical="center" wrapText="1"/>
    </xf>
    <xf numFmtId="0" fontId="7" fillId="2" borderId="8" xfId="0" applyFont="1" applyFill="1" applyBorder="1" applyAlignment="1">
      <alignment horizontal="center" vertical="center"/>
    </xf>
    <xf numFmtId="0" fontId="8" fillId="3"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180" fontId="1" fillId="0" borderId="12" xfId="0" applyNumberFormat="1" applyFont="1" applyFill="1" applyBorder="1" applyAlignment="1">
      <alignment horizontal="center" vertical="center" wrapText="1"/>
    </xf>
    <xf numFmtId="180" fontId="2" fillId="0" borderId="7"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7" xfId="0" applyFont="1" applyFill="1" applyBorder="1" applyAlignment="1" quotePrefix="1">
      <alignment horizontal="center" vertical="center" wrapText="1"/>
    </xf>
    <xf numFmtId="0" fontId="7" fillId="0" borderId="8" xfId="0" applyFont="1" applyFill="1" applyBorder="1" applyAlignment="1" quotePrefix="1">
      <alignment horizontal="center" vertical="center"/>
    </xf>
    <xf numFmtId="0" fontId="6" fillId="2" borderId="7" xfId="0" applyFont="1" applyFill="1" applyBorder="1" applyAlignment="1" quotePrefix="1">
      <alignment horizontal="center" vertical="center" wrapText="1"/>
    </xf>
    <xf numFmtId="0" fontId="6" fillId="2" borderId="7" xfId="0" applyNumberFormat="1" applyFont="1" applyFill="1" applyBorder="1" applyAlignment="1" quotePrefix="1">
      <alignment horizontal="center" vertical="center" wrapText="1"/>
    </xf>
    <xf numFmtId="0" fontId="6" fillId="0" borderId="7" xfId="0" applyNumberFormat="1" applyFont="1" applyFill="1" applyBorder="1" applyAlignment="1" quotePrefix="1">
      <alignment horizontal="center" vertical="center" wrapText="1"/>
    </xf>
    <xf numFmtId="49" fontId="8" fillId="0" borderId="7" xfId="0" applyNumberFormat="1" applyFont="1" applyFill="1" applyBorder="1" applyAlignment="1" quotePrefix="1">
      <alignment horizontal="center" vertical="center" wrapText="1"/>
    </xf>
    <xf numFmtId="0" fontId="8" fillId="0" borderId="7" xfId="0" applyFont="1" applyFill="1" applyBorder="1" applyAlignment="1" quotePrefix="1">
      <alignment horizontal="center" vertical="center" wrapText="1"/>
    </xf>
    <xf numFmtId="0" fontId="7" fillId="0" borderId="8" xfId="0" applyFont="1" applyFill="1" applyBorder="1" applyAlignment="1" quotePrefix="1">
      <alignment horizontal="center" vertical="center" wrapText="1"/>
    </xf>
    <xf numFmtId="0" fontId="8" fillId="3" borderId="7" xfId="0" applyFont="1" applyFill="1" applyBorder="1" applyAlignment="1" quotePrefix="1">
      <alignment horizontal="center" vertical="center" wrapText="1"/>
    </xf>
    <xf numFmtId="0" fontId="7" fillId="2" borderId="8" xfId="0" applyFont="1" applyFill="1" applyBorder="1" applyAlignment="1" quotePrefix="1">
      <alignment horizontal="center" vertical="center"/>
    </xf>
    <xf numFmtId="49" fontId="6" fillId="0" borderId="7"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附件1-5" xfId="50"/>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1073;&#38401;&#21439;2021-2023&#24180;&#24230;&#34900;&#25509;&#36164;&#37329;&#21644;&#33073;&#36139;&#21439;&#25972;&#21512;&#36164;&#37329;&#39033;&#30446;&#21488;&#36134;&#65288;&#27719;&#246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tencent%20files\444895070\FileRecv\&#38468;&#20214;1+&#65306;&#21073;&#38401;&#21439;2021-2023&#24180;&#24230;&#34900;&#25509;&#36164;&#37329;&#21644;&#33073;&#36139;&#21439;&#25972;&#21512;&#36164;&#37329;&#39033;&#30446;&#21488;&#36134;&#65288;&#21073;&#38401;&#21439;&#26519;&#19994;&#2361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tencent%20files\444895070\filerecv\&#27719;&#24635;&#21073;&#38401;&#21439;2021&#24180;&#12289;2023&#24180;&#24230;&#34900;&#25509;&#36164;&#37329;&#21644;&#33073;&#36139;&#21439;&#25972;&#21512;&#36164;&#37329;&#39033;&#30446;&#21488;&#36134;&#65288;&#21442;&#3277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38468;&#20214;1+&#65306;XX&#21439;XX&#24180;&#24230;&#34900;&#25509;&#36164;&#37329;&#21644;&#33073;&#36139;&#21439;&#25972;&#21512;&#36164;&#37329;&#39033;&#30446;&#21488;&#36134;&#65288;&#21442;&#3277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1073;&#38401;&#21439;2021-2023&#24180;&#36164;&#37329;&#39033;&#30446;&#21488;&#36134;\&#28895;&#21150;2003&#24180;&#24230;&#34900;&#25509;&#36164;&#37329;&#21644;&#33073;&#36139;&#21439;&#25972;&#21512;&#36164;&#37329;&#39033;&#30446;&#21488;&#36134;&#65288;&#26032;&#3046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esktop\&#32489;&#25928;&#32771;&#26680;\2023\&#38468;&#20214;1%20&#65306;&#21073;&#38401;&#21439;2023&#24180;&#24230;&#34900;&#25509;&#36164;&#37329;&#21644;&#33073;&#36139;&#21439;&#25972;&#21512;&#36164;&#37329;&#39033;&#30446;&#21488;&#36134;&#65288;&#20132;&#3689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32489;&#25928;&#32771;&#26680;\2023\&#20065;&#26449;&#25391;&#20852;&#23616;2023&#24180;&#24230;&#34900;&#25509;&#36164;&#37329;&#21644;&#33073;&#36139;&#21439;&#25972;&#21512;&#36164;&#37329;&#39033;&#30446;&#21488;&#36134;&#65288;&#21442;&#32771;&#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8468;&#20214;1+&#65306;&#21073;&#38401;&#21439;2023&#24180;&#24230;&#34900;&#25509;&#36164;&#37329;&#21644;&#33073;&#36139;&#21439;&#25972;&#21512;&#36164;&#37329;&#39033;&#30446;&#21488;&#36134;&#65288;11.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
      <sheetName val="2021"/>
      <sheetName val="底稿"/>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1年"/>
      <sheetName val="附件剑阁县2023年度衔接资金和脱贫县整合资金项目台账"/>
      <sheetName val="底稿"/>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2"/>
      <sheetName val="2021"/>
      <sheetName val="底稿"/>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Sheet1"/>
      <sheetName val="底稿"/>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23"/>
      <sheetName val="底稿"/>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84"/>
  <sheetViews>
    <sheetView tabSelected="1" zoomScale="90" zoomScaleNormal="90" zoomScaleSheetLayoutView="60" topLeftCell="F1" workbookViewId="0">
      <pane ySplit="3" topLeftCell="A128" activePane="bottomLeft" state="frozen"/>
      <selection/>
      <selection pane="bottomLeft" activeCell="P131" sqref="P131"/>
    </sheetView>
  </sheetViews>
  <sheetFormatPr defaultColWidth="8.71296296296296" defaultRowHeight="45" customHeight="1"/>
  <cols>
    <col min="1" max="1" width="26.9722222222222" style="1" customWidth="1"/>
    <col min="2" max="2" width="18.5740740740741" style="1" customWidth="1"/>
    <col min="3" max="3" width="10.4722222222222" style="1" customWidth="1"/>
    <col min="4" max="4" width="10.6018518518519" style="1" customWidth="1"/>
    <col min="5" max="5" width="13.0092592592593" style="1" customWidth="1"/>
    <col min="6" max="6" width="13.1759259259259" style="1" customWidth="1"/>
    <col min="7" max="7" width="8.71296296296296" style="1"/>
    <col min="8" max="8" width="13.8796296296296" style="1" customWidth="1"/>
    <col min="9" max="9" width="30.3981481481481" style="1" customWidth="1"/>
    <col min="10" max="10" width="29.5925925925926" style="1" customWidth="1"/>
    <col min="11" max="11" width="15.2407407407407" style="6" customWidth="1"/>
    <col min="12" max="12" width="16.6203703703704" style="6" customWidth="1"/>
    <col min="13" max="13" width="10.5833333333333" style="6" customWidth="1"/>
    <col min="14" max="14" width="33.462962962963" style="1" customWidth="1"/>
    <col min="15" max="15" width="12.537037037037" style="2" customWidth="1"/>
    <col min="16" max="16" width="28.1481481481481" style="1" customWidth="1"/>
    <col min="17" max="17" width="27.787037037037" style="1" customWidth="1"/>
    <col min="18" max="16384" width="8.71296296296296" style="1"/>
  </cols>
  <sheetData>
    <row r="1" s="1" customFormat="1" customHeight="1" spans="1:18">
      <c r="A1" s="7" t="s">
        <v>0</v>
      </c>
      <c r="B1" s="7"/>
      <c r="C1" s="8"/>
      <c r="D1" s="8"/>
      <c r="E1" s="8"/>
      <c r="F1" s="8"/>
      <c r="G1" s="8"/>
      <c r="H1" s="8"/>
      <c r="I1" s="8"/>
      <c r="J1" s="8"/>
      <c r="K1" s="19"/>
      <c r="L1" s="19"/>
      <c r="M1" s="19"/>
      <c r="N1" s="8"/>
      <c r="O1" s="8"/>
      <c r="P1" s="8"/>
      <c r="Q1" s="8"/>
      <c r="R1" s="8"/>
    </row>
    <row r="2" s="1" customFormat="1" customHeight="1" spans="1:18">
      <c r="A2" s="9" t="s">
        <v>1</v>
      </c>
      <c r="B2" s="9" t="s">
        <v>2</v>
      </c>
      <c r="C2" s="9" t="s">
        <v>3</v>
      </c>
      <c r="D2" s="9" t="s">
        <v>4</v>
      </c>
      <c r="E2" s="9" t="s">
        <v>5</v>
      </c>
      <c r="F2" s="9" t="s">
        <v>6</v>
      </c>
      <c r="G2" s="9" t="s">
        <v>7</v>
      </c>
      <c r="H2" s="10" t="s">
        <v>8</v>
      </c>
      <c r="I2" s="20" t="s">
        <v>9</v>
      </c>
      <c r="J2" s="21"/>
      <c r="K2" s="22"/>
      <c r="L2" s="22"/>
      <c r="M2" s="22"/>
      <c r="N2" s="23"/>
      <c r="O2" s="24" t="s">
        <v>10</v>
      </c>
      <c r="P2" s="24"/>
      <c r="Q2" s="24"/>
      <c r="R2" s="25" t="s">
        <v>11</v>
      </c>
    </row>
    <row r="3" s="1" customFormat="1" ht="50" customHeight="1" spans="1:18">
      <c r="A3" s="11"/>
      <c r="B3" s="11"/>
      <c r="C3" s="11"/>
      <c r="D3" s="11"/>
      <c r="E3" s="11"/>
      <c r="F3" s="11"/>
      <c r="G3" s="11"/>
      <c r="H3" s="12"/>
      <c r="I3" s="25" t="s">
        <v>12</v>
      </c>
      <c r="J3" s="25" t="s">
        <v>13</v>
      </c>
      <c r="K3" s="26" t="s">
        <v>14</v>
      </c>
      <c r="L3" s="27" t="s">
        <v>15</v>
      </c>
      <c r="M3" s="27" t="s">
        <v>16</v>
      </c>
      <c r="N3" s="25" t="s">
        <v>17</v>
      </c>
      <c r="O3" s="13" t="s">
        <v>18</v>
      </c>
      <c r="P3" s="13" t="s">
        <v>17</v>
      </c>
      <c r="Q3" s="13" t="s">
        <v>19</v>
      </c>
      <c r="R3" s="13"/>
    </row>
    <row r="4" s="1" customFormat="1" ht="29" customHeight="1" spans="1:18">
      <c r="A4" s="13" t="s">
        <v>20</v>
      </c>
      <c r="B4" s="13"/>
      <c r="C4" s="13"/>
      <c r="D4" s="13"/>
      <c r="E4" s="13"/>
      <c r="F4" s="13"/>
      <c r="G4" s="13"/>
      <c r="H4" s="14"/>
      <c r="I4" s="25"/>
      <c r="J4" s="25"/>
      <c r="K4" s="28">
        <f>SUBTOTAL(9,K5:K384)</f>
        <v>47115.99</v>
      </c>
      <c r="L4" s="28">
        <f>SUBTOTAL(9,L5:L384)</f>
        <v>46725.99</v>
      </c>
      <c r="M4" s="28">
        <f>SUBTOTAL(9,M5:M384)</f>
        <v>390</v>
      </c>
      <c r="N4" s="25"/>
      <c r="O4" s="13"/>
      <c r="P4" s="13"/>
      <c r="Q4" s="13"/>
      <c r="R4" s="13"/>
    </row>
    <row r="5" s="2" customFormat="1" ht="64" customHeight="1" spans="1:18">
      <c r="A5" s="15" t="s">
        <v>21</v>
      </c>
      <c r="B5" s="16" t="s">
        <v>22</v>
      </c>
      <c r="C5" s="15" t="s">
        <v>23</v>
      </c>
      <c r="D5" s="15" t="s">
        <v>24</v>
      </c>
      <c r="E5" s="15" t="s">
        <v>25</v>
      </c>
      <c r="F5" s="16" t="s">
        <v>26</v>
      </c>
      <c r="G5" s="17" t="s">
        <v>27</v>
      </c>
      <c r="H5" s="15" t="s">
        <v>28</v>
      </c>
      <c r="I5" s="16" t="s">
        <v>29</v>
      </c>
      <c r="J5" s="29" t="s">
        <v>30</v>
      </c>
      <c r="K5" s="30">
        <f>SUM(L5:M5)</f>
        <v>75.9</v>
      </c>
      <c r="L5" s="30">
        <v>75.9</v>
      </c>
      <c r="M5" s="30"/>
      <c r="N5" s="29" t="s">
        <v>31</v>
      </c>
      <c r="O5" s="29" t="s">
        <v>32</v>
      </c>
      <c r="P5" s="16" t="s">
        <v>29</v>
      </c>
      <c r="Q5" s="29" t="s">
        <v>30</v>
      </c>
      <c r="R5" s="17"/>
    </row>
    <row r="6" s="2" customFormat="1" ht="64" customHeight="1" spans="1:18">
      <c r="A6" s="15" t="s">
        <v>21</v>
      </c>
      <c r="B6" s="16" t="s">
        <v>33</v>
      </c>
      <c r="C6" s="15" t="s">
        <v>23</v>
      </c>
      <c r="D6" s="15" t="s">
        <v>24</v>
      </c>
      <c r="E6" s="15" t="s">
        <v>25</v>
      </c>
      <c r="F6" s="16" t="s">
        <v>26</v>
      </c>
      <c r="G6" s="17" t="s">
        <v>27</v>
      </c>
      <c r="H6" s="15" t="s">
        <v>28</v>
      </c>
      <c r="I6" s="16" t="s">
        <v>34</v>
      </c>
      <c r="J6" s="29" t="s">
        <v>35</v>
      </c>
      <c r="K6" s="30">
        <f t="shared" ref="K6:K69" si="0">SUM(L6:M6)</f>
        <v>65</v>
      </c>
      <c r="L6" s="30">
        <v>65</v>
      </c>
      <c r="M6" s="30"/>
      <c r="N6" s="31" t="s">
        <v>36</v>
      </c>
      <c r="O6" s="29" t="s">
        <v>32</v>
      </c>
      <c r="P6" s="16" t="s">
        <v>34</v>
      </c>
      <c r="Q6" s="29" t="s">
        <v>35</v>
      </c>
      <c r="R6" s="17"/>
    </row>
    <row r="7" s="2" customFormat="1" ht="64" customHeight="1" spans="1:18">
      <c r="A7" s="15" t="s">
        <v>37</v>
      </c>
      <c r="B7" s="16" t="s">
        <v>38</v>
      </c>
      <c r="C7" s="15" t="s">
        <v>23</v>
      </c>
      <c r="D7" s="15" t="s">
        <v>24</v>
      </c>
      <c r="E7" s="15" t="s">
        <v>25</v>
      </c>
      <c r="F7" s="16" t="s">
        <v>26</v>
      </c>
      <c r="G7" s="17" t="s">
        <v>27</v>
      </c>
      <c r="H7" s="15" t="s">
        <v>39</v>
      </c>
      <c r="I7" s="16" t="s">
        <v>40</v>
      </c>
      <c r="J7" s="29" t="s">
        <v>41</v>
      </c>
      <c r="K7" s="30">
        <f t="shared" si="0"/>
        <v>85</v>
      </c>
      <c r="L7" s="30">
        <v>85</v>
      </c>
      <c r="M7" s="30"/>
      <c r="N7" s="29" t="s">
        <v>42</v>
      </c>
      <c r="O7" s="29" t="s">
        <v>32</v>
      </c>
      <c r="P7" s="16" t="s">
        <v>40</v>
      </c>
      <c r="Q7" s="29" t="s">
        <v>41</v>
      </c>
      <c r="R7" s="17"/>
    </row>
    <row r="8" s="2" customFormat="1" ht="64" customHeight="1" spans="1:18">
      <c r="A8" s="15" t="s">
        <v>37</v>
      </c>
      <c r="B8" s="16" t="s">
        <v>43</v>
      </c>
      <c r="C8" s="15" t="s">
        <v>23</v>
      </c>
      <c r="D8" s="15" t="s">
        <v>24</v>
      </c>
      <c r="E8" s="15" t="s">
        <v>25</v>
      </c>
      <c r="F8" s="16" t="s">
        <v>26</v>
      </c>
      <c r="G8" s="17" t="s">
        <v>27</v>
      </c>
      <c r="H8" s="15" t="s">
        <v>39</v>
      </c>
      <c r="I8" s="16" t="s">
        <v>44</v>
      </c>
      <c r="J8" s="29" t="s">
        <v>35</v>
      </c>
      <c r="K8" s="30">
        <f t="shared" si="0"/>
        <v>20</v>
      </c>
      <c r="L8" s="30">
        <v>20</v>
      </c>
      <c r="M8" s="30"/>
      <c r="N8" s="31" t="s">
        <v>45</v>
      </c>
      <c r="O8" s="29" t="s">
        <v>32</v>
      </c>
      <c r="P8" s="16" t="s">
        <v>44</v>
      </c>
      <c r="Q8" s="29" t="s">
        <v>35</v>
      </c>
      <c r="R8" s="17"/>
    </row>
    <row r="9" s="2" customFormat="1" ht="64" customHeight="1" spans="1:18">
      <c r="A9" s="15" t="s">
        <v>46</v>
      </c>
      <c r="B9" s="16" t="s">
        <v>47</v>
      </c>
      <c r="C9" s="15" t="s">
        <v>23</v>
      </c>
      <c r="D9" s="15" t="s">
        <v>24</v>
      </c>
      <c r="E9" s="15" t="s">
        <v>25</v>
      </c>
      <c r="F9" s="16" t="s">
        <v>26</v>
      </c>
      <c r="G9" s="17" t="s">
        <v>27</v>
      </c>
      <c r="H9" s="15" t="s">
        <v>48</v>
      </c>
      <c r="I9" s="16" t="s">
        <v>49</v>
      </c>
      <c r="J9" s="29" t="s">
        <v>50</v>
      </c>
      <c r="K9" s="30">
        <f t="shared" si="0"/>
        <v>15.5</v>
      </c>
      <c r="L9" s="30">
        <v>15.5</v>
      </c>
      <c r="M9" s="30"/>
      <c r="N9" s="31" t="s">
        <v>51</v>
      </c>
      <c r="O9" s="29" t="s">
        <v>32</v>
      </c>
      <c r="P9" s="16" t="s">
        <v>49</v>
      </c>
      <c r="Q9" s="29" t="s">
        <v>50</v>
      </c>
      <c r="R9" s="17"/>
    </row>
    <row r="10" s="2" customFormat="1" ht="64" customHeight="1" spans="1:18">
      <c r="A10" s="15" t="s">
        <v>52</v>
      </c>
      <c r="B10" s="16" t="s">
        <v>53</v>
      </c>
      <c r="C10" s="15" t="s">
        <v>23</v>
      </c>
      <c r="D10" s="15" t="s">
        <v>24</v>
      </c>
      <c r="E10" s="15" t="s">
        <v>25</v>
      </c>
      <c r="F10" s="16" t="s">
        <v>26</v>
      </c>
      <c r="G10" s="17" t="s">
        <v>27</v>
      </c>
      <c r="H10" s="15" t="s">
        <v>54</v>
      </c>
      <c r="I10" s="16" t="s">
        <v>55</v>
      </c>
      <c r="J10" s="29" t="s">
        <v>56</v>
      </c>
      <c r="K10" s="30">
        <f t="shared" si="0"/>
        <v>19</v>
      </c>
      <c r="L10" s="30">
        <v>19</v>
      </c>
      <c r="M10" s="30"/>
      <c r="N10" s="31" t="s">
        <v>57</v>
      </c>
      <c r="O10" s="29" t="s">
        <v>32</v>
      </c>
      <c r="P10" s="16" t="s">
        <v>55</v>
      </c>
      <c r="Q10" s="29" t="s">
        <v>56</v>
      </c>
      <c r="R10" s="17"/>
    </row>
    <row r="11" s="2" customFormat="1" ht="64" customHeight="1" spans="1:18">
      <c r="A11" s="15" t="s">
        <v>58</v>
      </c>
      <c r="B11" s="16" t="s">
        <v>59</v>
      </c>
      <c r="C11" s="15" t="s">
        <v>23</v>
      </c>
      <c r="D11" s="15" t="s">
        <v>60</v>
      </c>
      <c r="E11" s="15" t="s">
        <v>61</v>
      </c>
      <c r="F11" s="16" t="s">
        <v>26</v>
      </c>
      <c r="G11" s="17" t="s">
        <v>27</v>
      </c>
      <c r="H11" s="15" t="s">
        <v>62</v>
      </c>
      <c r="I11" s="16" t="s">
        <v>63</v>
      </c>
      <c r="J11" s="29" t="s">
        <v>64</v>
      </c>
      <c r="K11" s="30">
        <f t="shared" si="0"/>
        <v>31</v>
      </c>
      <c r="L11" s="30">
        <v>31</v>
      </c>
      <c r="M11" s="30"/>
      <c r="N11" s="31" t="s">
        <v>65</v>
      </c>
      <c r="O11" s="29" t="s">
        <v>32</v>
      </c>
      <c r="P11" s="16" t="s">
        <v>63</v>
      </c>
      <c r="Q11" s="29" t="s">
        <v>64</v>
      </c>
      <c r="R11" s="17"/>
    </row>
    <row r="12" s="2" customFormat="1" ht="64" customHeight="1" spans="1:18">
      <c r="A12" s="15" t="s">
        <v>66</v>
      </c>
      <c r="B12" s="16" t="s">
        <v>67</v>
      </c>
      <c r="C12" s="15" t="s">
        <v>23</v>
      </c>
      <c r="D12" s="15" t="s">
        <v>60</v>
      </c>
      <c r="E12" s="15" t="s">
        <v>61</v>
      </c>
      <c r="F12" s="16" t="s">
        <v>26</v>
      </c>
      <c r="G12" s="17" t="s">
        <v>27</v>
      </c>
      <c r="H12" s="15" t="s">
        <v>68</v>
      </c>
      <c r="I12" s="16" t="s">
        <v>69</v>
      </c>
      <c r="J12" s="29" t="s">
        <v>70</v>
      </c>
      <c r="K12" s="30">
        <f t="shared" si="0"/>
        <v>114.2</v>
      </c>
      <c r="L12" s="30">
        <v>114.2</v>
      </c>
      <c r="M12" s="30"/>
      <c r="N12" s="31" t="s">
        <v>71</v>
      </c>
      <c r="O12" s="29" t="s">
        <v>32</v>
      </c>
      <c r="P12" s="16" t="s">
        <v>69</v>
      </c>
      <c r="Q12" s="29" t="s">
        <v>70</v>
      </c>
      <c r="R12" s="17"/>
    </row>
    <row r="13" s="2" customFormat="1" ht="64" customHeight="1" spans="1:18">
      <c r="A13" s="15" t="s">
        <v>72</v>
      </c>
      <c r="B13" s="16" t="s">
        <v>73</v>
      </c>
      <c r="C13" s="15" t="s">
        <v>23</v>
      </c>
      <c r="D13" s="15" t="s">
        <v>60</v>
      </c>
      <c r="E13" s="15" t="s">
        <v>61</v>
      </c>
      <c r="F13" s="16" t="s">
        <v>26</v>
      </c>
      <c r="G13" s="17" t="s">
        <v>27</v>
      </c>
      <c r="H13" s="15" t="s">
        <v>74</v>
      </c>
      <c r="I13" s="16" t="s">
        <v>75</v>
      </c>
      <c r="J13" s="29" t="s">
        <v>76</v>
      </c>
      <c r="K13" s="30">
        <f t="shared" si="0"/>
        <v>66</v>
      </c>
      <c r="L13" s="30">
        <v>66</v>
      </c>
      <c r="M13" s="30"/>
      <c r="N13" s="31" t="s">
        <v>77</v>
      </c>
      <c r="O13" s="29" t="s">
        <v>32</v>
      </c>
      <c r="P13" s="16" t="s">
        <v>75</v>
      </c>
      <c r="Q13" s="29" t="s">
        <v>76</v>
      </c>
      <c r="R13" s="17"/>
    </row>
    <row r="14" s="2" customFormat="1" ht="64" customHeight="1" spans="1:18">
      <c r="A14" s="15" t="s">
        <v>78</v>
      </c>
      <c r="B14" s="16" t="s">
        <v>79</v>
      </c>
      <c r="C14" s="15" t="s">
        <v>23</v>
      </c>
      <c r="D14" s="15" t="s">
        <v>60</v>
      </c>
      <c r="E14" s="15" t="s">
        <v>61</v>
      </c>
      <c r="F14" s="16" t="s">
        <v>26</v>
      </c>
      <c r="G14" s="17" t="s">
        <v>27</v>
      </c>
      <c r="H14" s="15" t="s">
        <v>80</v>
      </c>
      <c r="I14" s="16" t="s">
        <v>81</v>
      </c>
      <c r="J14" s="29" t="s">
        <v>82</v>
      </c>
      <c r="K14" s="30">
        <f t="shared" si="0"/>
        <v>25</v>
      </c>
      <c r="L14" s="30">
        <v>25</v>
      </c>
      <c r="M14" s="30"/>
      <c r="N14" s="31" t="s">
        <v>83</v>
      </c>
      <c r="O14" s="29" t="s">
        <v>32</v>
      </c>
      <c r="P14" s="16" t="s">
        <v>81</v>
      </c>
      <c r="Q14" s="29" t="s">
        <v>82</v>
      </c>
      <c r="R14" s="17"/>
    </row>
    <row r="15" s="2" customFormat="1" ht="64" customHeight="1" spans="1:18">
      <c r="A15" s="15" t="s">
        <v>84</v>
      </c>
      <c r="B15" s="16" t="s">
        <v>85</v>
      </c>
      <c r="C15" s="15" t="s">
        <v>23</v>
      </c>
      <c r="D15" s="15" t="s">
        <v>60</v>
      </c>
      <c r="E15" s="15" t="s">
        <v>61</v>
      </c>
      <c r="F15" s="16" t="s">
        <v>26</v>
      </c>
      <c r="G15" s="17" t="s">
        <v>27</v>
      </c>
      <c r="H15" s="15" t="s">
        <v>86</v>
      </c>
      <c r="I15" s="16" t="s">
        <v>87</v>
      </c>
      <c r="J15" s="29" t="s">
        <v>88</v>
      </c>
      <c r="K15" s="30">
        <f t="shared" si="0"/>
        <v>50</v>
      </c>
      <c r="L15" s="30">
        <v>50</v>
      </c>
      <c r="M15" s="30"/>
      <c r="N15" s="31" t="s">
        <v>89</v>
      </c>
      <c r="O15" s="29" t="s">
        <v>32</v>
      </c>
      <c r="P15" s="16" t="s">
        <v>87</v>
      </c>
      <c r="Q15" s="29" t="s">
        <v>88</v>
      </c>
      <c r="R15" s="17"/>
    </row>
    <row r="16" s="2" customFormat="1" ht="64" customHeight="1" spans="1:18">
      <c r="A16" s="15" t="s">
        <v>90</v>
      </c>
      <c r="B16" s="16" t="s">
        <v>91</v>
      </c>
      <c r="C16" s="15" t="s">
        <v>23</v>
      </c>
      <c r="D16" s="15" t="s">
        <v>24</v>
      </c>
      <c r="E16" s="15" t="s">
        <v>25</v>
      </c>
      <c r="F16" s="16" t="s">
        <v>26</v>
      </c>
      <c r="G16" s="17" t="s">
        <v>27</v>
      </c>
      <c r="H16" s="15" t="s">
        <v>92</v>
      </c>
      <c r="I16" s="16" t="s">
        <v>93</v>
      </c>
      <c r="J16" s="29" t="s">
        <v>94</v>
      </c>
      <c r="K16" s="30">
        <f t="shared" si="0"/>
        <v>380</v>
      </c>
      <c r="L16" s="30">
        <v>380</v>
      </c>
      <c r="M16" s="30"/>
      <c r="N16" s="31" t="s">
        <v>95</v>
      </c>
      <c r="O16" s="29" t="s">
        <v>96</v>
      </c>
      <c r="P16" s="16" t="s">
        <v>93</v>
      </c>
      <c r="Q16" s="29" t="s">
        <v>94</v>
      </c>
      <c r="R16" s="17"/>
    </row>
    <row r="17" s="2" customFormat="1" ht="64" customHeight="1" spans="1:18">
      <c r="A17" s="15" t="s">
        <v>97</v>
      </c>
      <c r="B17" s="16" t="s">
        <v>98</v>
      </c>
      <c r="C17" s="15" t="s">
        <v>23</v>
      </c>
      <c r="D17" s="15" t="s">
        <v>60</v>
      </c>
      <c r="E17" s="15" t="s">
        <v>61</v>
      </c>
      <c r="F17" s="16" t="s">
        <v>26</v>
      </c>
      <c r="G17" s="17" t="s">
        <v>27</v>
      </c>
      <c r="H17" s="15" t="s">
        <v>99</v>
      </c>
      <c r="I17" s="16" t="s">
        <v>100</v>
      </c>
      <c r="J17" s="29" t="s">
        <v>101</v>
      </c>
      <c r="K17" s="30">
        <f t="shared" si="0"/>
        <v>20</v>
      </c>
      <c r="L17" s="30">
        <v>20</v>
      </c>
      <c r="M17" s="30"/>
      <c r="N17" s="31" t="s">
        <v>102</v>
      </c>
      <c r="O17" s="29" t="s">
        <v>32</v>
      </c>
      <c r="P17" s="16" t="s">
        <v>100</v>
      </c>
      <c r="Q17" s="29" t="s">
        <v>101</v>
      </c>
      <c r="R17" s="17"/>
    </row>
    <row r="18" s="2" customFormat="1" ht="64" customHeight="1" spans="1:18">
      <c r="A18" s="15" t="s">
        <v>103</v>
      </c>
      <c r="B18" s="16" t="s">
        <v>104</v>
      </c>
      <c r="C18" s="15" t="s">
        <v>23</v>
      </c>
      <c r="D18" s="15" t="s">
        <v>24</v>
      </c>
      <c r="E18" s="15" t="s">
        <v>25</v>
      </c>
      <c r="F18" s="16" t="s">
        <v>26</v>
      </c>
      <c r="G18" s="17" t="s">
        <v>27</v>
      </c>
      <c r="H18" s="15" t="s">
        <v>105</v>
      </c>
      <c r="I18" s="16" t="s">
        <v>106</v>
      </c>
      <c r="J18" s="29" t="s">
        <v>107</v>
      </c>
      <c r="K18" s="30">
        <f t="shared" si="0"/>
        <v>15</v>
      </c>
      <c r="L18" s="30">
        <v>15</v>
      </c>
      <c r="M18" s="30"/>
      <c r="N18" s="31" t="s">
        <v>108</v>
      </c>
      <c r="O18" s="29" t="s">
        <v>32</v>
      </c>
      <c r="P18" s="16" t="s">
        <v>106</v>
      </c>
      <c r="Q18" s="29" t="s">
        <v>107</v>
      </c>
      <c r="R18" s="17"/>
    </row>
    <row r="19" s="2" customFormat="1" ht="69" customHeight="1" spans="1:18">
      <c r="A19" s="15" t="s">
        <v>103</v>
      </c>
      <c r="B19" s="74" t="s">
        <v>109</v>
      </c>
      <c r="C19" s="15" t="s">
        <v>23</v>
      </c>
      <c r="D19" s="15" t="s">
        <v>24</v>
      </c>
      <c r="E19" s="15" t="s">
        <v>25</v>
      </c>
      <c r="F19" s="16" t="s">
        <v>26</v>
      </c>
      <c r="G19" s="17" t="s">
        <v>27</v>
      </c>
      <c r="H19" s="15" t="s">
        <v>105</v>
      </c>
      <c r="I19" s="16" t="s">
        <v>110</v>
      </c>
      <c r="J19" s="29" t="s">
        <v>64</v>
      </c>
      <c r="K19" s="30">
        <f t="shared" si="0"/>
        <v>15</v>
      </c>
      <c r="L19" s="30">
        <v>15</v>
      </c>
      <c r="M19" s="30"/>
      <c r="N19" s="31" t="s">
        <v>111</v>
      </c>
      <c r="O19" s="29" t="s">
        <v>32</v>
      </c>
      <c r="P19" s="16" t="s">
        <v>110</v>
      </c>
      <c r="Q19" s="29" t="s">
        <v>64</v>
      </c>
      <c r="R19" s="17"/>
    </row>
    <row r="20" s="2" customFormat="1" ht="77" customHeight="1" spans="1:18">
      <c r="A20" s="15" t="s">
        <v>112</v>
      </c>
      <c r="B20" s="16" t="s">
        <v>113</v>
      </c>
      <c r="C20" s="15" t="s">
        <v>23</v>
      </c>
      <c r="D20" s="15" t="s">
        <v>24</v>
      </c>
      <c r="E20" s="15" t="s">
        <v>25</v>
      </c>
      <c r="F20" s="16" t="s">
        <v>26</v>
      </c>
      <c r="G20" s="17" t="s">
        <v>27</v>
      </c>
      <c r="H20" s="15" t="s">
        <v>114</v>
      </c>
      <c r="I20" s="16" t="s">
        <v>115</v>
      </c>
      <c r="J20" s="29" t="s">
        <v>116</v>
      </c>
      <c r="K20" s="30">
        <f t="shared" si="0"/>
        <v>33</v>
      </c>
      <c r="L20" s="30">
        <v>33</v>
      </c>
      <c r="M20" s="30"/>
      <c r="N20" s="31" t="s">
        <v>117</v>
      </c>
      <c r="O20" s="29" t="s">
        <v>32</v>
      </c>
      <c r="P20" s="16" t="s">
        <v>115</v>
      </c>
      <c r="Q20" s="29" t="s">
        <v>116</v>
      </c>
      <c r="R20" s="17"/>
    </row>
    <row r="21" s="2" customFormat="1" ht="77" customHeight="1" spans="1:18">
      <c r="A21" s="15" t="s">
        <v>118</v>
      </c>
      <c r="B21" s="16" t="s">
        <v>119</v>
      </c>
      <c r="C21" s="15" t="s">
        <v>23</v>
      </c>
      <c r="D21" s="15" t="s">
        <v>24</v>
      </c>
      <c r="E21" s="15" t="s">
        <v>25</v>
      </c>
      <c r="F21" s="16" t="s">
        <v>26</v>
      </c>
      <c r="G21" s="17" t="s">
        <v>27</v>
      </c>
      <c r="H21" s="15" t="s">
        <v>120</v>
      </c>
      <c r="I21" s="16" t="s">
        <v>121</v>
      </c>
      <c r="J21" s="29" t="s">
        <v>122</v>
      </c>
      <c r="K21" s="30">
        <f t="shared" si="0"/>
        <v>7</v>
      </c>
      <c r="L21" s="30">
        <v>7</v>
      </c>
      <c r="M21" s="30"/>
      <c r="N21" s="31" t="s">
        <v>123</v>
      </c>
      <c r="O21" s="29" t="s">
        <v>32</v>
      </c>
      <c r="P21" s="16" t="s">
        <v>121</v>
      </c>
      <c r="Q21" s="29" t="s">
        <v>122</v>
      </c>
      <c r="R21" s="17"/>
    </row>
    <row r="22" s="2" customFormat="1" ht="77" customHeight="1" spans="1:18">
      <c r="A22" s="15" t="s">
        <v>124</v>
      </c>
      <c r="B22" s="16" t="s">
        <v>125</v>
      </c>
      <c r="C22" s="15" t="s">
        <v>23</v>
      </c>
      <c r="D22" s="15" t="s">
        <v>24</v>
      </c>
      <c r="E22" s="15" t="s">
        <v>25</v>
      </c>
      <c r="F22" s="16" t="s">
        <v>26</v>
      </c>
      <c r="G22" s="17" t="s">
        <v>27</v>
      </c>
      <c r="H22" s="15" t="s">
        <v>126</v>
      </c>
      <c r="I22" s="16" t="s">
        <v>127</v>
      </c>
      <c r="J22" s="29" t="s">
        <v>128</v>
      </c>
      <c r="K22" s="30">
        <f t="shared" si="0"/>
        <v>1111.64</v>
      </c>
      <c r="L22" s="30">
        <v>1111.64</v>
      </c>
      <c r="M22" s="30"/>
      <c r="N22" s="31" t="s">
        <v>129</v>
      </c>
      <c r="O22" s="31" t="s">
        <v>32</v>
      </c>
      <c r="P22" s="16" t="s">
        <v>127</v>
      </c>
      <c r="Q22" s="29" t="s">
        <v>128</v>
      </c>
      <c r="R22" s="17"/>
    </row>
    <row r="23" s="2" customFormat="1" ht="77" customHeight="1" spans="1:18">
      <c r="A23" s="15" t="s">
        <v>130</v>
      </c>
      <c r="B23" s="16" t="s">
        <v>131</v>
      </c>
      <c r="C23" s="15" t="s">
        <v>23</v>
      </c>
      <c r="D23" s="15" t="s">
        <v>24</v>
      </c>
      <c r="E23" s="15" t="s">
        <v>25</v>
      </c>
      <c r="F23" s="16" t="s">
        <v>26</v>
      </c>
      <c r="G23" s="17" t="s">
        <v>27</v>
      </c>
      <c r="H23" s="15" t="s">
        <v>132</v>
      </c>
      <c r="I23" s="16" t="s">
        <v>133</v>
      </c>
      <c r="J23" s="31" t="s">
        <v>134</v>
      </c>
      <c r="K23" s="30">
        <f t="shared" si="0"/>
        <v>317.19</v>
      </c>
      <c r="L23" s="30">
        <v>317.19</v>
      </c>
      <c r="M23" s="30"/>
      <c r="N23" s="31" t="s">
        <v>135</v>
      </c>
      <c r="O23" s="29" t="s">
        <v>32</v>
      </c>
      <c r="P23" s="16" t="s">
        <v>133</v>
      </c>
      <c r="Q23" s="31" t="s">
        <v>134</v>
      </c>
      <c r="R23" s="17"/>
    </row>
    <row r="24" s="2" customFormat="1" ht="77" customHeight="1" spans="1:18">
      <c r="A24" s="15" t="s">
        <v>136</v>
      </c>
      <c r="B24" s="16" t="s">
        <v>137</v>
      </c>
      <c r="C24" s="15" t="s">
        <v>23</v>
      </c>
      <c r="D24" s="15" t="s">
        <v>24</v>
      </c>
      <c r="E24" s="15" t="s">
        <v>25</v>
      </c>
      <c r="F24" s="16" t="s">
        <v>26</v>
      </c>
      <c r="G24" s="17" t="s">
        <v>27</v>
      </c>
      <c r="H24" s="15" t="s">
        <v>138</v>
      </c>
      <c r="I24" s="16" t="s">
        <v>139</v>
      </c>
      <c r="J24" s="29" t="s">
        <v>140</v>
      </c>
      <c r="K24" s="30">
        <f t="shared" si="0"/>
        <v>96</v>
      </c>
      <c r="L24" s="30">
        <v>96</v>
      </c>
      <c r="M24" s="30"/>
      <c r="N24" s="29" t="s">
        <v>141</v>
      </c>
      <c r="O24" s="29" t="s">
        <v>32</v>
      </c>
      <c r="P24" s="16" t="s">
        <v>139</v>
      </c>
      <c r="Q24" s="29" t="s">
        <v>140</v>
      </c>
      <c r="R24" s="17"/>
    </row>
    <row r="25" s="2" customFormat="1" ht="77" customHeight="1" spans="1:18">
      <c r="A25" s="15" t="s">
        <v>142</v>
      </c>
      <c r="B25" s="74" t="s">
        <v>143</v>
      </c>
      <c r="C25" s="15" t="s">
        <v>23</v>
      </c>
      <c r="D25" s="15" t="s">
        <v>24</v>
      </c>
      <c r="E25" s="15" t="s">
        <v>25</v>
      </c>
      <c r="F25" s="16" t="s">
        <v>26</v>
      </c>
      <c r="G25" s="17" t="s">
        <v>27</v>
      </c>
      <c r="H25" s="15" t="s">
        <v>144</v>
      </c>
      <c r="I25" s="16" t="s">
        <v>145</v>
      </c>
      <c r="J25" s="29" t="s">
        <v>146</v>
      </c>
      <c r="K25" s="30">
        <f t="shared" si="0"/>
        <v>75</v>
      </c>
      <c r="L25" s="30">
        <v>75</v>
      </c>
      <c r="M25" s="30"/>
      <c r="N25" s="29" t="s">
        <v>145</v>
      </c>
      <c r="O25" s="29" t="s">
        <v>32</v>
      </c>
      <c r="P25" s="16" t="s">
        <v>145</v>
      </c>
      <c r="Q25" s="29" t="s">
        <v>146</v>
      </c>
      <c r="R25" s="17"/>
    </row>
    <row r="26" s="2" customFormat="1" ht="77" customHeight="1" spans="1:18">
      <c r="A26" s="15" t="s">
        <v>147</v>
      </c>
      <c r="B26" s="16" t="s">
        <v>148</v>
      </c>
      <c r="C26" s="15" t="s">
        <v>23</v>
      </c>
      <c r="D26" s="15" t="s">
        <v>24</v>
      </c>
      <c r="E26" s="15" t="s">
        <v>25</v>
      </c>
      <c r="F26" s="16" t="s">
        <v>26</v>
      </c>
      <c r="G26" s="17" t="s">
        <v>27</v>
      </c>
      <c r="H26" s="15" t="s">
        <v>149</v>
      </c>
      <c r="I26" s="16" t="s">
        <v>150</v>
      </c>
      <c r="J26" s="29" t="s">
        <v>151</v>
      </c>
      <c r="K26" s="30">
        <f t="shared" si="0"/>
        <v>120</v>
      </c>
      <c r="L26" s="30">
        <v>120</v>
      </c>
      <c r="M26" s="30"/>
      <c r="N26" s="31" t="s">
        <v>152</v>
      </c>
      <c r="O26" s="29" t="s">
        <v>32</v>
      </c>
      <c r="P26" s="16" t="s">
        <v>150</v>
      </c>
      <c r="Q26" s="29" t="s">
        <v>151</v>
      </c>
      <c r="R26" s="17"/>
    </row>
    <row r="27" s="2" customFormat="1" ht="77" customHeight="1" spans="1:18">
      <c r="A27" s="15" t="s">
        <v>153</v>
      </c>
      <c r="B27" s="16" t="s">
        <v>154</v>
      </c>
      <c r="C27" s="15" t="s">
        <v>23</v>
      </c>
      <c r="D27" s="15" t="s">
        <v>24</v>
      </c>
      <c r="E27" s="15" t="s">
        <v>155</v>
      </c>
      <c r="F27" s="16" t="s">
        <v>26</v>
      </c>
      <c r="G27" s="17" t="s">
        <v>27</v>
      </c>
      <c r="H27" s="15" t="s">
        <v>156</v>
      </c>
      <c r="I27" s="16" t="s">
        <v>157</v>
      </c>
      <c r="J27" s="29" t="s">
        <v>158</v>
      </c>
      <c r="K27" s="30">
        <f t="shared" si="0"/>
        <v>128</v>
      </c>
      <c r="L27" s="30">
        <v>128</v>
      </c>
      <c r="M27" s="30"/>
      <c r="N27" s="31" t="s">
        <v>159</v>
      </c>
      <c r="O27" s="29" t="s">
        <v>32</v>
      </c>
      <c r="P27" s="16" t="s">
        <v>157</v>
      </c>
      <c r="Q27" s="29" t="s">
        <v>158</v>
      </c>
      <c r="R27" s="17"/>
    </row>
    <row r="28" s="2" customFormat="1" ht="77" customHeight="1" spans="1:18">
      <c r="A28" s="15" t="s">
        <v>153</v>
      </c>
      <c r="B28" s="16" t="s">
        <v>160</v>
      </c>
      <c r="C28" s="15" t="s">
        <v>23</v>
      </c>
      <c r="D28" s="15" t="s">
        <v>24</v>
      </c>
      <c r="E28" s="15" t="s">
        <v>155</v>
      </c>
      <c r="F28" s="16" t="s">
        <v>26</v>
      </c>
      <c r="G28" s="17" t="s">
        <v>27</v>
      </c>
      <c r="H28" s="15" t="s">
        <v>156</v>
      </c>
      <c r="I28" s="16" t="s">
        <v>161</v>
      </c>
      <c r="J28" s="29" t="s">
        <v>162</v>
      </c>
      <c r="K28" s="30">
        <f t="shared" si="0"/>
        <v>98</v>
      </c>
      <c r="L28" s="30">
        <v>98</v>
      </c>
      <c r="M28" s="30"/>
      <c r="N28" s="31" t="s">
        <v>163</v>
      </c>
      <c r="O28" s="29" t="s">
        <v>32</v>
      </c>
      <c r="P28" s="16" t="s">
        <v>161</v>
      </c>
      <c r="Q28" s="29" t="s">
        <v>162</v>
      </c>
      <c r="R28" s="17"/>
    </row>
    <row r="29" s="2" customFormat="1" ht="77" customHeight="1" spans="1:18">
      <c r="A29" s="15" t="s">
        <v>153</v>
      </c>
      <c r="B29" s="16" t="s">
        <v>164</v>
      </c>
      <c r="C29" s="15" t="s">
        <v>23</v>
      </c>
      <c r="D29" s="15" t="s">
        <v>24</v>
      </c>
      <c r="E29" s="15" t="s">
        <v>155</v>
      </c>
      <c r="F29" s="16" t="s">
        <v>26</v>
      </c>
      <c r="G29" s="17" t="s">
        <v>27</v>
      </c>
      <c r="H29" s="15" t="s">
        <v>156</v>
      </c>
      <c r="I29" s="16" t="s">
        <v>165</v>
      </c>
      <c r="J29" s="29" t="s">
        <v>166</v>
      </c>
      <c r="K29" s="30">
        <f t="shared" si="0"/>
        <v>130</v>
      </c>
      <c r="L29" s="30">
        <v>130</v>
      </c>
      <c r="M29" s="30"/>
      <c r="N29" s="31" t="s">
        <v>167</v>
      </c>
      <c r="O29" s="29" t="s">
        <v>32</v>
      </c>
      <c r="P29" s="16" t="s">
        <v>165</v>
      </c>
      <c r="Q29" s="29" t="s">
        <v>166</v>
      </c>
      <c r="R29" s="17"/>
    </row>
    <row r="30" s="2" customFormat="1" ht="77" customHeight="1" spans="1:18">
      <c r="A30" s="15" t="s">
        <v>168</v>
      </c>
      <c r="B30" s="16" t="s">
        <v>169</v>
      </c>
      <c r="C30" s="15" t="s">
        <v>23</v>
      </c>
      <c r="D30" s="15" t="s">
        <v>24</v>
      </c>
      <c r="E30" s="15" t="s">
        <v>25</v>
      </c>
      <c r="F30" s="16" t="s">
        <v>26</v>
      </c>
      <c r="G30" s="17" t="s">
        <v>27</v>
      </c>
      <c r="H30" s="15" t="s">
        <v>170</v>
      </c>
      <c r="I30" s="16" t="s">
        <v>171</v>
      </c>
      <c r="J30" s="29" t="s">
        <v>172</v>
      </c>
      <c r="K30" s="30">
        <f t="shared" si="0"/>
        <v>210</v>
      </c>
      <c r="L30" s="30">
        <v>210</v>
      </c>
      <c r="M30" s="30"/>
      <c r="N30" s="29" t="s">
        <v>173</v>
      </c>
      <c r="O30" s="29" t="s">
        <v>32</v>
      </c>
      <c r="P30" s="16" t="s">
        <v>171</v>
      </c>
      <c r="Q30" s="29" t="s">
        <v>172</v>
      </c>
      <c r="R30" s="17"/>
    </row>
    <row r="31" s="2" customFormat="1" ht="77" customHeight="1" spans="1:18">
      <c r="A31" s="15" t="s">
        <v>174</v>
      </c>
      <c r="B31" s="16" t="s">
        <v>175</v>
      </c>
      <c r="C31" s="15" t="s">
        <v>23</v>
      </c>
      <c r="D31" s="15" t="s">
        <v>24</v>
      </c>
      <c r="E31" s="15" t="s">
        <v>155</v>
      </c>
      <c r="F31" s="16" t="s">
        <v>26</v>
      </c>
      <c r="G31" s="17" t="s">
        <v>27</v>
      </c>
      <c r="H31" s="15" t="s">
        <v>176</v>
      </c>
      <c r="I31" s="16" t="s">
        <v>177</v>
      </c>
      <c r="J31" s="29" t="s">
        <v>178</v>
      </c>
      <c r="K31" s="30">
        <f t="shared" si="0"/>
        <v>40</v>
      </c>
      <c r="L31" s="30">
        <v>40</v>
      </c>
      <c r="M31" s="30"/>
      <c r="N31" s="31" t="s">
        <v>179</v>
      </c>
      <c r="O31" s="29" t="s">
        <v>32</v>
      </c>
      <c r="P31" s="16" t="s">
        <v>177</v>
      </c>
      <c r="Q31" s="29" t="s">
        <v>178</v>
      </c>
      <c r="R31" s="17"/>
    </row>
    <row r="32" s="2" customFormat="1" ht="77" customHeight="1" spans="1:18">
      <c r="A32" s="15" t="s">
        <v>180</v>
      </c>
      <c r="B32" s="16" t="s">
        <v>181</v>
      </c>
      <c r="C32" s="15" t="s">
        <v>23</v>
      </c>
      <c r="D32" s="15" t="s">
        <v>24</v>
      </c>
      <c r="E32" s="15" t="s">
        <v>155</v>
      </c>
      <c r="F32" s="16" t="s">
        <v>26</v>
      </c>
      <c r="G32" s="17" t="s">
        <v>27</v>
      </c>
      <c r="H32" s="15" t="s">
        <v>182</v>
      </c>
      <c r="I32" s="16" t="s">
        <v>183</v>
      </c>
      <c r="J32" s="29" t="s">
        <v>184</v>
      </c>
      <c r="K32" s="30">
        <f t="shared" si="0"/>
        <v>60</v>
      </c>
      <c r="L32" s="30">
        <v>60</v>
      </c>
      <c r="M32" s="30"/>
      <c r="N32" s="31" t="s">
        <v>185</v>
      </c>
      <c r="O32" s="29" t="s">
        <v>32</v>
      </c>
      <c r="P32" s="16" t="s">
        <v>183</v>
      </c>
      <c r="Q32" s="29" t="s">
        <v>184</v>
      </c>
      <c r="R32" s="17"/>
    </row>
    <row r="33" s="2" customFormat="1" ht="77" customHeight="1" spans="1:18">
      <c r="A33" s="15" t="s">
        <v>186</v>
      </c>
      <c r="B33" s="16" t="s">
        <v>187</v>
      </c>
      <c r="C33" s="15" t="s">
        <v>23</v>
      </c>
      <c r="D33" s="15" t="s">
        <v>24</v>
      </c>
      <c r="E33" s="15" t="s">
        <v>155</v>
      </c>
      <c r="F33" s="16" t="s">
        <v>26</v>
      </c>
      <c r="G33" s="17" t="s">
        <v>27</v>
      </c>
      <c r="H33" s="15" t="s">
        <v>188</v>
      </c>
      <c r="I33" s="16" t="s">
        <v>189</v>
      </c>
      <c r="J33" s="29" t="s">
        <v>190</v>
      </c>
      <c r="K33" s="30">
        <f t="shared" si="0"/>
        <v>64</v>
      </c>
      <c r="L33" s="30">
        <v>64</v>
      </c>
      <c r="M33" s="30"/>
      <c r="N33" s="31" t="s">
        <v>191</v>
      </c>
      <c r="O33" s="29" t="s">
        <v>32</v>
      </c>
      <c r="P33" s="16" t="s">
        <v>189</v>
      </c>
      <c r="Q33" s="29" t="s">
        <v>190</v>
      </c>
      <c r="R33" s="17"/>
    </row>
    <row r="34" s="2" customFormat="1" ht="77" customHeight="1" spans="1:18">
      <c r="A34" s="15" t="s">
        <v>192</v>
      </c>
      <c r="B34" s="16" t="s">
        <v>193</v>
      </c>
      <c r="C34" s="15" t="s">
        <v>23</v>
      </c>
      <c r="D34" s="15" t="s">
        <v>24</v>
      </c>
      <c r="E34" s="15" t="s">
        <v>155</v>
      </c>
      <c r="F34" s="16" t="s">
        <v>26</v>
      </c>
      <c r="G34" s="17" t="s">
        <v>27</v>
      </c>
      <c r="H34" s="15" t="s">
        <v>194</v>
      </c>
      <c r="I34" s="16" t="s">
        <v>195</v>
      </c>
      <c r="J34" s="29" t="s">
        <v>196</v>
      </c>
      <c r="K34" s="30">
        <f t="shared" si="0"/>
        <v>18</v>
      </c>
      <c r="L34" s="30">
        <v>18</v>
      </c>
      <c r="M34" s="30"/>
      <c r="N34" s="31" t="s">
        <v>197</v>
      </c>
      <c r="O34" s="31" t="s">
        <v>32</v>
      </c>
      <c r="P34" s="16" t="s">
        <v>195</v>
      </c>
      <c r="Q34" s="29" t="s">
        <v>196</v>
      </c>
      <c r="R34" s="17"/>
    </row>
    <row r="35" s="2" customFormat="1" ht="77" customHeight="1" spans="1:18">
      <c r="A35" s="15" t="s">
        <v>198</v>
      </c>
      <c r="B35" s="16" t="s">
        <v>199</v>
      </c>
      <c r="C35" s="15" t="s">
        <v>23</v>
      </c>
      <c r="D35" s="15" t="s">
        <v>24</v>
      </c>
      <c r="E35" s="15" t="s">
        <v>25</v>
      </c>
      <c r="F35" s="16" t="s">
        <v>26</v>
      </c>
      <c r="G35" s="17" t="s">
        <v>27</v>
      </c>
      <c r="H35" s="15" t="s">
        <v>200</v>
      </c>
      <c r="I35" s="16" t="s">
        <v>201</v>
      </c>
      <c r="J35" s="31" t="s">
        <v>202</v>
      </c>
      <c r="K35" s="30">
        <f t="shared" si="0"/>
        <v>40</v>
      </c>
      <c r="L35" s="30">
        <v>40</v>
      </c>
      <c r="M35" s="30"/>
      <c r="N35" s="31" t="s">
        <v>203</v>
      </c>
      <c r="O35" s="29" t="s">
        <v>32</v>
      </c>
      <c r="P35" s="16" t="s">
        <v>201</v>
      </c>
      <c r="Q35" s="31" t="s">
        <v>202</v>
      </c>
      <c r="R35" s="17"/>
    </row>
    <row r="36" s="2" customFormat="1" ht="77" customHeight="1" spans="1:18">
      <c r="A36" s="15" t="s">
        <v>204</v>
      </c>
      <c r="B36" s="75" t="s">
        <v>205</v>
      </c>
      <c r="C36" s="15" t="s">
        <v>23</v>
      </c>
      <c r="D36" s="15" t="s">
        <v>206</v>
      </c>
      <c r="E36" s="15" t="s">
        <v>207</v>
      </c>
      <c r="F36" s="16" t="s">
        <v>26</v>
      </c>
      <c r="G36" s="17" t="s">
        <v>27</v>
      </c>
      <c r="H36" s="15" t="s">
        <v>208</v>
      </c>
      <c r="I36" s="16" t="s">
        <v>209</v>
      </c>
      <c r="J36" s="29" t="s">
        <v>210</v>
      </c>
      <c r="K36" s="30">
        <f t="shared" si="0"/>
        <v>150</v>
      </c>
      <c r="L36" s="30">
        <v>150</v>
      </c>
      <c r="M36" s="30"/>
      <c r="N36" s="29" t="s">
        <v>211</v>
      </c>
      <c r="O36" s="29" t="s">
        <v>96</v>
      </c>
      <c r="P36" s="16" t="s">
        <v>209</v>
      </c>
      <c r="Q36" s="29" t="s">
        <v>210</v>
      </c>
      <c r="R36" s="17"/>
    </row>
    <row r="37" s="2" customFormat="1" ht="77" customHeight="1" spans="1:18">
      <c r="A37" s="15" t="s">
        <v>212</v>
      </c>
      <c r="B37" s="16" t="s">
        <v>213</v>
      </c>
      <c r="C37" s="15" t="s">
        <v>23</v>
      </c>
      <c r="D37" s="15" t="s">
        <v>24</v>
      </c>
      <c r="E37" s="15" t="s">
        <v>155</v>
      </c>
      <c r="F37" s="16" t="s">
        <v>26</v>
      </c>
      <c r="G37" s="17" t="s">
        <v>27</v>
      </c>
      <c r="H37" s="15" t="s">
        <v>144</v>
      </c>
      <c r="I37" s="16" t="s">
        <v>214</v>
      </c>
      <c r="J37" s="29" t="s">
        <v>215</v>
      </c>
      <c r="K37" s="30">
        <f t="shared" si="0"/>
        <v>10.5</v>
      </c>
      <c r="L37" s="30">
        <v>10.5</v>
      </c>
      <c r="M37" s="30"/>
      <c r="N37" s="29" t="s">
        <v>214</v>
      </c>
      <c r="O37" s="29" t="s">
        <v>32</v>
      </c>
      <c r="P37" s="16" t="s">
        <v>214</v>
      </c>
      <c r="Q37" s="29" t="s">
        <v>215</v>
      </c>
      <c r="R37" s="17"/>
    </row>
    <row r="38" s="2" customFormat="1" ht="77" customHeight="1" spans="1:18">
      <c r="A38" s="15" t="s">
        <v>216</v>
      </c>
      <c r="B38" s="16" t="s">
        <v>217</v>
      </c>
      <c r="C38" s="15" t="s">
        <v>23</v>
      </c>
      <c r="D38" s="15" t="s">
        <v>24</v>
      </c>
      <c r="E38" s="15" t="s">
        <v>155</v>
      </c>
      <c r="F38" s="16" t="s">
        <v>26</v>
      </c>
      <c r="G38" s="17" t="s">
        <v>27</v>
      </c>
      <c r="H38" s="15" t="s">
        <v>218</v>
      </c>
      <c r="I38" s="16" t="s">
        <v>219</v>
      </c>
      <c r="J38" s="29" t="s">
        <v>220</v>
      </c>
      <c r="K38" s="30">
        <f t="shared" si="0"/>
        <v>40</v>
      </c>
      <c r="L38" s="30">
        <v>40</v>
      </c>
      <c r="M38" s="30"/>
      <c r="N38" s="29" t="s">
        <v>219</v>
      </c>
      <c r="O38" s="29" t="s">
        <v>32</v>
      </c>
      <c r="P38" s="16" t="s">
        <v>219</v>
      </c>
      <c r="Q38" s="29" t="s">
        <v>220</v>
      </c>
      <c r="R38" s="17"/>
    </row>
    <row r="39" s="2" customFormat="1" ht="77" customHeight="1" spans="1:18">
      <c r="A39" s="15" t="s">
        <v>221</v>
      </c>
      <c r="B39" s="16" t="s">
        <v>222</v>
      </c>
      <c r="C39" s="15" t="s">
        <v>23</v>
      </c>
      <c r="D39" s="15" t="s">
        <v>24</v>
      </c>
      <c r="E39" s="15" t="s">
        <v>155</v>
      </c>
      <c r="F39" s="16" t="s">
        <v>26</v>
      </c>
      <c r="G39" s="17" t="s">
        <v>27</v>
      </c>
      <c r="H39" s="15" t="s">
        <v>223</v>
      </c>
      <c r="I39" s="16" t="s">
        <v>224</v>
      </c>
      <c r="J39" s="29" t="s">
        <v>225</v>
      </c>
      <c r="K39" s="30">
        <f t="shared" si="0"/>
        <v>27.3</v>
      </c>
      <c r="L39" s="30">
        <v>27.3</v>
      </c>
      <c r="M39" s="30"/>
      <c r="N39" s="29" t="s">
        <v>224</v>
      </c>
      <c r="O39" s="29" t="s">
        <v>32</v>
      </c>
      <c r="P39" s="16" t="s">
        <v>224</v>
      </c>
      <c r="Q39" s="29" t="s">
        <v>225</v>
      </c>
      <c r="R39" s="17"/>
    </row>
    <row r="40" s="2" customFormat="1" ht="77" customHeight="1" spans="1:18">
      <c r="A40" s="15" t="s">
        <v>226</v>
      </c>
      <c r="B40" s="16" t="s">
        <v>227</v>
      </c>
      <c r="C40" s="15" t="s">
        <v>23</v>
      </c>
      <c r="D40" s="15" t="s">
        <v>24</v>
      </c>
      <c r="E40" s="15" t="s">
        <v>155</v>
      </c>
      <c r="F40" s="16" t="s">
        <v>26</v>
      </c>
      <c r="G40" s="17" t="s">
        <v>27</v>
      </c>
      <c r="H40" s="15" t="s">
        <v>228</v>
      </c>
      <c r="I40" s="16" t="s">
        <v>229</v>
      </c>
      <c r="J40" s="29" t="s">
        <v>230</v>
      </c>
      <c r="K40" s="30">
        <f t="shared" si="0"/>
        <v>15</v>
      </c>
      <c r="L40" s="30">
        <v>15</v>
      </c>
      <c r="M40" s="30"/>
      <c r="N40" s="31" t="s">
        <v>231</v>
      </c>
      <c r="O40" s="29" t="s">
        <v>32</v>
      </c>
      <c r="P40" s="16" t="s">
        <v>229</v>
      </c>
      <c r="Q40" s="29" t="s">
        <v>230</v>
      </c>
      <c r="R40" s="17"/>
    </row>
    <row r="41" s="2" customFormat="1" ht="77" customHeight="1" spans="1:18">
      <c r="A41" s="15" t="s">
        <v>232</v>
      </c>
      <c r="B41" s="16" t="s">
        <v>233</v>
      </c>
      <c r="C41" s="15" t="s">
        <v>23</v>
      </c>
      <c r="D41" s="15" t="s">
        <v>24</v>
      </c>
      <c r="E41" s="15" t="s">
        <v>155</v>
      </c>
      <c r="F41" s="16" t="s">
        <v>26</v>
      </c>
      <c r="G41" s="17" t="s">
        <v>27</v>
      </c>
      <c r="H41" s="15" t="s">
        <v>234</v>
      </c>
      <c r="I41" s="16" t="s">
        <v>235</v>
      </c>
      <c r="J41" s="29" t="s">
        <v>236</v>
      </c>
      <c r="K41" s="30">
        <f t="shared" si="0"/>
        <v>12</v>
      </c>
      <c r="L41" s="30">
        <v>12</v>
      </c>
      <c r="M41" s="30"/>
      <c r="N41" s="31" t="s">
        <v>237</v>
      </c>
      <c r="O41" s="29" t="s">
        <v>32</v>
      </c>
      <c r="P41" s="16" t="s">
        <v>235</v>
      </c>
      <c r="Q41" s="29" t="s">
        <v>236</v>
      </c>
      <c r="R41" s="17"/>
    </row>
    <row r="42" s="2" customFormat="1" ht="77" customHeight="1" spans="1:18">
      <c r="A42" s="15" t="s">
        <v>238</v>
      </c>
      <c r="B42" s="16" t="s">
        <v>239</v>
      </c>
      <c r="C42" s="15" t="s">
        <v>23</v>
      </c>
      <c r="D42" s="15" t="s">
        <v>60</v>
      </c>
      <c r="E42" s="15" t="s">
        <v>61</v>
      </c>
      <c r="F42" s="16" t="s">
        <v>26</v>
      </c>
      <c r="G42" s="17" t="s">
        <v>27</v>
      </c>
      <c r="H42" s="15" t="s">
        <v>240</v>
      </c>
      <c r="I42" s="16" t="s">
        <v>241</v>
      </c>
      <c r="J42" s="29" t="s">
        <v>242</v>
      </c>
      <c r="K42" s="30">
        <f t="shared" si="0"/>
        <v>20</v>
      </c>
      <c r="L42" s="30">
        <v>20</v>
      </c>
      <c r="M42" s="30"/>
      <c r="N42" s="31" t="s">
        <v>243</v>
      </c>
      <c r="O42" s="29" t="s">
        <v>32</v>
      </c>
      <c r="P42" s="16" t="s">
        <v>241</v>
      </c>
      <c r="Q42" s="29" t="s">
        <v>242</v>
      </c>
      <c r="R42" s="17"/>
    </row>
    <row r="43" s="2" customFormat="1" ht="77" customHeight="1" spans="1:18">
      <c r="A43" s="15" t="s">
        <v>244</v>
      </c>
      <c r="B43" s="16" t="s">
        <v>245</v>
      </c>
      <c r="C43" s="15" t="s">
        <v>23</v>
      </c>
      <c r="D43" s="15" t="s">
        <v>24</v>
      </c>
      <c r="E43" s="15" t="s">
        <v>155</v>
      </c>
      <c r="F43" s="16" t="s">
        <v>26</v>
      </c>
      <c r="G43" s="17" t="s">
        <v>27</v>
      </c>
      <c r="H43" s="15" t="s">
        <v>156</v>
      </c>
      <c r="I43" s="16" t="s">
        <v>246</v>
      </c>
      <c r="J43" s="29" t="s">
        <v>247</v>
      </c>
      <c r="K43" s="30">
        <f t="shared" si="0"/>
        <v>90</v>
      </c>
      <c r="L43" s="30">
        <v>90</v>
      </c>
      <c r="M43" s="30"/>
      <c r="N43" s="31" t="s">
        <v>159</v>
      </c>
      <c r="O43" s="29" t="s">
        <v>32</v>
      </c>
      <c r="P43" s="16" t="s">
        <v>246</v>
      </c>
      <c r="Q43" s="29" t="s">
        <v>247</v>
      </c>
      <c r="R43" s="17"/>
    </row>
    <row r="44" s="2" customFormat="1" ht="77" customHeight="1" spans="1:18">
      <c r="A44" s="15" t="s">
        <v>248</v>
      </c>
      <c r="B44" s="16" t="s">
        <v>249</v>
      </c>
      <c r="C44" s="15" t="s">
        <v>23</v>
      </c>
      <c r="D44" s="15" t="s">
        <v>60</v>
      </c>
      <c r="E44" s="15" t="s">
        <v>61</v>
      </c>
      <c r="F44" s="16" t="s">
        <v>26</v>
      </c>
      <c r="G44" s="17" t="s">
        <v>27</v>
      </c>
      <c r="H44" s="15" t="s">
        <v>250</v>
      </c>
      <c r="I44" s="16" t="s">
        <v>251</v>
      </c>
      <c r="J44" s="29" t="s">
        <v>252</v>
      </c>
      <c r="K44" s="30">
        <f t="shared" si="0"/>
        <v>15</v>
      </c>
      <c r="L44" s="30">
        <v>15</v>
      </c>
      <c r="M44" s="30"/>
      <c r="N44" s="29" t="s">
        <v>251</v>
      </c>
      <c r="O44" s="29" t="s">
        <v>32</v>
      </c>
      <c r="P44" s="16" t="s">
        <v>251</v>
      </c>
      <c r="Q44" s="29" t="s">
        <v>252</v>
      </c>
      <c r="R44" s="17"/>
    </row>
    <row r="45" s="2" customFormat="1" ht="77" customHeight="1" spans="1:18">
      <c r="A45" s="15" t="s">
        <v>253</v>
      </c>
      <c r="B45" s="16" t="s">
        <v>254</v>
      </c>
      <c r="C45" s="15" t="s">
        <v>23</v>
      </c>
      <c r="D45" s="15" t="s">
        <v>24</v>
      </c>
      <c r="E45" s="15" t="s">
        <v>155</v>
      </c>
      <c r="F45" s="16" t="s">
        <v>26</v>
      </c>
      <c r="G45" s="17" t="s">
        <v>27</v>
      </c>
      <c r="H45" s="15" t="s">
        <v>255</v>
      </c>
      <c r="I45" s="16" t="s">
        <v>256</v>
      </c>
      <c r="J45" s="29" t="s">
        <v>257</v>
      </c>
      <c r="K45" s="30">
        <f t="shared" si="0"/>
        <v>50</v>
      </c>
      <c r="L45" s="30">
        <v>50</v>
      </c>
      <c r="M45" s="30"/>
      <c r="N45" s="32" t="s">
        <v>256</v>
      </c>
      <c r="O45" s="29" t="s">
        <v>32</v>
      </c>
      <c r="P45" s="16" t="s">
        <v>256</v>
      </c>
      <c r="Q45" s="29" t="s">
        <v>257</v>
      </c>
      <c r="R45" s="17"/>
    </row>
    <row r="46" s="2" customFormat="1" ht="77" customHeight="1" spans="1:18">
      <c r="A46" s="15" t="s">
        <v>258</v>
      </c>
      <c r="B46" s="16" t="s">
        <v>259</v>
      </c>
      <c r="C46" s="15" t="s">
        <v>23</v>
      </c>
      <c r="D46" s="15" t="s">
        <v>24</v>
      </c>
      <c r="E46" s="15" t="s">
        <v>155</v>
      </c>
      <c r="F46" s="16" t="s">
        <v>26</v>
      </c>
      <c r="G46" s="17" t="s">
        <v>27</v>
      </c>
      <c r="H46" s="15" t="s">
        <v>260</v>
      </c>
      <c r="I46" s="16" t="s">
        <v>261</v>
      </c>
      <c r="J46" s="29" t="s">
        <v>262</v>
      </c>
      <c r="K46" s="30">
        <f t="shared" si="0"/>
        <v>160</v>
      </c>
      <c r="L46" s="30">
        <v>160</v>
      </c>
      <c r="M46" s="30"/>
      <c r="N46" s="29" t="s">
        <v>263</v>
      </c>
      <c r="O46" s="29" t="s">
        <v>32</v>
      </c>
      <c r="P46" s="16" t="s">
        <v>261</v>
      </c>
      <c r="Q46" s="29" t="s">
        <v>262</v>
      </c>
      <c r="R46" s="17"/>
    </row>
    <row r="47" s="2" customFormat="1" ht="77" customHeight="1" spans="1:18">
      <c r="A47" s="15" t="s">
        <v>264</v>
      </c>
      <c r="B47" s="16" t="s">
        <v>265</v>
      </c>
      <c r="C47" s="15" t="s">
        <v>23</v>
      </c>
      <c r="D47" s="15" t="s">
        <v>24</v>
      </c>
      <c r="E47" s="15" t="s">
        <v>25</v>
      </c>
      <c r="F47" s="16" t="s">
        <v>26</v>
      </c>
      <c r="G47" s="17" t="s">
        <v>27</v>
      </c>
      <c r="H47" s="15" t="s">
        <v>266</v>
      </c>
      <c r="I47" s="16" t="s">
        <v>267</v>
      </c>
      <c r="J47" s="29" t="s">
        <v>268</v>
      </c>
      <c r="K47" s="30">
        <f t="shared" si="0"/>
        <v>100</v>
      </c>
      <c r="L47" s="30">
        <v>100</v>
      </c>
      <c r="M47" s="30"/>
      <c r="N47" s="29" t="s">
        <v>269</v>
      </c>
      <c r="O47" s="29" t="s">
        <v>32</v>
      </c>
      <c r="P47" s="16" t="s">
        <v>267</v>
      </c>
      <c r="Q47" s="29" t="s">
        <v>268</v>
      </c>
      <c r="R47" s="17"/>
    </row>
    <row r="48" s="2" customFormat="1" ht="77" customHeight="1" spans="1:18">
      <c r="A48" s="15" t="s">
        <v>270</v>
      </c>
      <c r="B48" s="16" t="s">
        <v>271</v>
      </c>
      <c r="C48" s="15" t="s">
        <v>23</v>
      </c>
      <c r="D48" s="15" t="s">
        <v>24</v>
      </c>
      <c r="E48" s="15" t="s">
        <v>272</v>
      </c>
      <c r="F48" s="16" t="s">
        <v>26</v>
      </c>
      <c r="G48" s="17" t="s">
        <v>27</v>
      </c>
      <c r="H48" s="15" t="s">
        <v>273</v>
      </c>
      <c r="I48" s="16" t="s">
        <v>274</v>
      </c>
      <c r="J48" s="29" t="s">
        <v>275</v>
      </c>
      <c r="K48" s="30">
        <f t="shared" si="0"/>
        <v>8.66</v>
      </c>
      <c r="L48" s="30">
        <v>8.66</v>
      </c>
      <c r="M48" s="30"/>
      <c r="N48" s="29" t="s">
        <v>276</v>
      </c>
      <c r="O48" s="29" t="s">
        <v>32</v>
      </c>
      <c r="P48" s="16" t="s">
        <v>274</v>
      </c>
      <c r="Q48" s="29" t="s">
        <v>275</v>
      </c>
      <c r="R48" s="17"/>
    </row>
    <row r="49" s="2" customFormat="1" ht="77" customHeight="1" spans="1:18">
      <c r="A49" s="15" t="s">
        <v>277</v>
      </c>
      <c r="B49" s="16" t="s">
        <v>278</v>
      </c>
      <c r="C49" s="15" t="s">
        <v>23</v>
      </c>
      <c r="D49" s="15" t="s">
        <v>24</v>
      </c>
      <c r="E49" s="15" t="s">
        <v>272</v>
      </c>
      <c r="F49" s="16" t="s">
        <v>26</v>
      </c>
      <c r="G49" s="17" t="s">
        <v>27</v>
      </c>
      <c r="H49" s="15" t="s">
        <v>279</v>
      </c>
      <c r="I49" s="16" t="s">
        <v>280</v>
      </c>
      <c r="J49" s="29" t="s">
        <v>281</v>
      </c>
      <c r="K49" s="30">
        <f t="shared" si="0"/>
        <v>13</v>
      </c>
      <c r="L49" s="30">
        <v>13</v>
      </c>
      <c r="M49" s="30"/>
      <c r="N49" s="29" t="s">
        <v>282</v>
      </c>
      <c r="O49" s="29" t="s">
        <v>32</v>
      </c>
      <c r="P49" s="16" t="s">
        <v>280</v>
      </c>
      <c r="Q49" s="29" t="s">
        <v>281</v>
      </c>
      <c r="R49" s="17"/>
    </row>
    <row r="50" s="2" customFormat="1" ht="69" customHeight="1" spans="1:18">
      <c r="A50" s="15" t="s">
        <v>283</v>
      </c>
      <c r="B50" s="16" t="s">
        <v>284</v>
      </c>
      <c r="C50" s="15" t="s">
        <v>23</v>
      </c>
      <c r="D50" s="15" t="s">
        <v>24</v>
      </c>
      <c r="E50" s="15" t="s">
        <v>272</v>
      </c>
      <c r="F50" s="16" t="s">
        <v>26</v>
      </c>
      <c r="G50" s="17" t="s">
        <v>27</v>
      </c>
      <c r="H50" s="15" t="s">
        <v>285</v>
      </c>
      <c r="I50" s="16" t="s">
        <v>286</v>
      </c>
      <c r="J50" s="29" t="s">
        <v>287</v>
      </c>
      <c r="K50" s="30">
        <f t="shared" si="0"/>
        <v>10</v>
      </c>
      <c r="L50" s="30">
        <v>10</v>
      </c>
      <c r="M50" s="30"/>
      <c r="N50" s="29" t="s">
        <v>288</v>
      </c>
      <c r="O50" s="29" t="s">
        <v>32</v>
      </c>
      <c r="P50" s="16" t="s">
        <v>286</v>
      </c>
      <c r="Q50" s="29" t="s">
        <v>287</v>
      </c>
      <c r="R50" s="17"/>
    </row>
    <row r="51" s="2" customFormat="1" ht="69" customHeight="1" spans="1:18">
      <c r="A51" s="15" t="s">
        <v>289</v>
      </c>
      <c r="B51" s="16" t="s">
        <v>290</v>
      </c>
      <c r="C51" s="15" t="s">
        <v>23</v>
      </c>
      <c r="D51" s="15" t="s">
        <v>24</v>
      </c>
      <c r="E51" s="15" t="s">
        <v>272</v>
      </c>
      <c r="F51" s="16" t="s">
        <v>26</v>
      </c>
      <c r="G51" s="17" t="s">
        <v>27</v>
      </c>
      <c r="H51" s="15" t="s">
        <v>291</v>
      </c>
      <c r="I51" s="16" t="s">
        <v>292</v>
      </c>
      <c r="J51" s="29" t="s">
        <v>293</v>
      </c>
      <c r="K51" s="30">
        <f t="shared" si="0"/>
        <v>16</v>
      </c>
      <c r="L51" s="30">
        <v>16</v>
      </c>
      <c r="M51" s="30"/>
      <c r="N51" s="29" t="s">
        <v>294</v>
      </c>
      <c r="O51" s="29" t="s">
        <v>32</v>
      </c>
      <c r="P51" s="16" t="s">
        <v>292</v>
      </c>
      <c r="Q51" s="29" t="s">
        <v>293</v>
      </c>
      <c r="R51" s="17"/>
    </row>
    <row r="52" s="2" customFormat="1" ht="69" customHeight="1" spans="1:18">
      <c r="A52" s="15" t="s">
        <v>295</v>
      </c>
      <c r="B52" s="16" t="s">
        <v>296</v>
      </c>
      <c r="C52" s="15" t="s">
        <v>23</v>
      </c>
      <c r="D52" s="15" t="s">
        <v>24</v>
      </c>
      <c r="E52" s="15" t="s">
        <v>155</v>
      </c>
      <c r="F52" s="16" t="s">
        <v>26</v>
      </c>
      <c r="G52" s="17" t="s">
        <v>27</v>
      </c>
      <c r="H52" s="15" t="s">
        <v>297</v>
      </c>
      <c r="I52" s="16" t="s">
        <v>298</v>
      </c>
      <c r="J52" s="29" t="s">
        <v>299</v>
      </c>
      <c r="K52" s="30">
        <f t="shared" si="0"/>
        <v>70</v>
      </c>
      <c r="L52" s="30">
        <v>70</v>
      </c>
      <c r="M52" s="30"/>
      <c r="N52" s="29" t="s">
        <v>300</v>
      </c>
      <c r="O52" s="29" t="s">
        <v>32</v>
      </c>
      <c r="P52" s="16" t="s">
        <v>298</v>
      </c>
      <c r="Q52" s="29" t="s">
        <v>299</v>
      </c>
      <c r="R52" s="17"/>
    </row>
    <row r="53" s="2" customFormat="1" ht="69" customHeight="1" spans="1:18">
      <c r="A53" s="15" t="s">
        <v>301</v>
      </c>
      <c r="B53" s="16" t="s">
        <v>302</v>
      </c>
      <c r="C53" s="15" t="s">
        <v>23</v>
      </c>
      <c r="D53" s="15" t="s">
        <v>24</v>
      </c>
      <c r="E53" s="15" t="s">
        <v>272</v>
      </c>
      <c r="F53" s="16" t="s">
        <v>26</v>
      </c>
      <c r="G53" s="17" t="s">
        <v>27</v>
      </c>
      <c r="H53" s="15" t="s">
        <v>303</v>
      </c>
      <c r="I53" s="16" t="s">
        <v>304</v>
      </c>
      <c r="J53" s="29" t="s">
        <v>305</v>
      </c>
      <c r="K53" s="30">
        <f t="shared" si="0"/>
        <v>17.5</v>
      </c>
      <c r="L53" s="30">
        <v>17.5</v>
      </c>
      <c r="M53" s="30"/>
      <c r="N53" s="29" t="s">
        <v>306</v>
      </c>
      <c r="O53" s="31" t="s">
        <v>32</v>
      </c>
      <c r="P53" s="16" t="s">
        <v>304</v>
      </c>
      <c r="Q53" s="29" t="s">
        <v>305</v>
      </c>
      <c r="R53" s="17"/>
    </row>
    <row r="54" s="2" customFormat="1" ht="69" customHeight="1" spans="1:18">
      <c r="A54" s="15" t="s">
        <v>307</v>
      </c>
      <c r="B54" s="16" t="s">
        <v>308</v>
      </c>
      <c r="C54" s="15" t="s">
        <v>23</v>
      </c>
      <c r="D54" s="15" t="s">
        <v>24</v>
      </c>
      <c r="E54" s="15" t="s">
        <v>25</v>
      </c>
      <c r="F54" s="16" t="s">
        <v>26</v>
      </c>
      <c r="G54" s="17" t="s">
        <v>27</v>
      </c>
      <c r="H54" s="15" t="s">
        <v>105</v>
      </c>
      <c r="I54" s="16" t="s">
        <v>309</v>
      </c>
      <c r="J54" s="29" t="s">
        <v>310</v>
      </c>
      <c r="K54" s="30">
        <f t="shared" si="0"/>
        <v>40</v>
      </c>
      <c r="L54" s="30">
        <v>40</v>
      </c>
      <c r="M54" s="30"/>
      <c r="N54" s="29" t="s">
        <v>311</v>
      </c>
      <c r="O54" s="29" t="s">
        <v>32</v>
      </c>
      <c r="P54" s="16" t="s">
        <v>309</v>
      </c>
      <c r="Q54" s="29" t="s">
        <v>310</v>
      </c>
      <c r="R54" s="17"/>
    </row>
    <row r="55" s="2" customFormat="1" ht="69" customHeight="1" spans="1:18">
      <c r="A55" s="15" t="s">
        <v>312</v>
      </c>
      <c r="B55" s="16" t="s">
        <v>313</v>
      </c>
      <c r="C55" s="15" t="s">
        <v>23</v>
      </c>
      <c r="D55" s="15" t="s">
        <v>314</v>
      </c>
      <c r="E55" s="15" t="s">
        <v>314</v>
      </c>
      <c r="F55" s="16" t="s">
        <v>26</v>
      </c>
      <c r="G55" s="17" t="s">
        <v>27</v>
      </c>
      <c r="H55" s="15" t="s">
        <v>315</v>
      </c>
      <c r="I55" s="16" t="s">
        <v>316</v>
      </c>
      <c r="J55" s="29" t="s">
        <v>317</v>
      </c>
      <c r="K55" s="30">
        <f t="shared" si="0"/>
        <v>110</v>
      </c>
      <c r="L55" s="30">
        <v>80</v>
      </c>
      <c r="M55" s="30">
        <v>30</v>
      </c>
      <c r="N55" s="29" t="s">
        <v>318</v>
      </c>
      <c r="O55" s="31" t="s">
        <v>32</v>
      </c>
      <c r="P55" s="16" t="s">
        <v>316</v>
      </c>
      <c r="Q55" s="29" t="s">
        <v>317</v>
      </c>
      <c r="R55" s="17"/>
    </row>
    <row r="56" s="2" customFormat="1" ht="69" customHeight="1" spans="1:18">
      <c r="A56" s="15" t="s">
        <v>319</v>
      </c>
      <c r="B56" s="16" t="s">
        <v>320</v>
      </c>
      <c r="C56" s="15" t="s">
        <v>23</v>
      </c>
      <c r="D56" s="15" t="s">
        <v>314</v>
      </c>
      <c r="E56" s="15" t="s">
        <v>314</v>
      </c>
      <c r="F56" s="16" t="s">
        <v>26</v>
      </c>
      <c r="G56" s="17" t="s">
        <v>27</v>
      </c>
      <c r="H56" s="15" t="s">
        <v>321</v>
      </c>
      <c r="I56" s="16" t="s">
        <v>322</v>
      </c>
      <c r="J56" s="29" t="s">
        <v>317</v>
      </c>
      <c r="K56" s="30">
        <f t="shared" si="0"/>
        <v>110</v>
      </c>
      <c r="L56" s="30">
        <v>80</v>
      </c>
      <c r="M56" s="30">
        <v>30</v>
      </c>
      <c r="N56" s="29" t="s">
        <v>318</v>
      </c>
      <c r="O56" s="29" t="s">
        <v>96</v>
      </c>
      <c r="P56" s="16" t="s">
        <v>322</v>
      </c>
      <c r="Q56" s="29" t="s">
        <v>317</v>
      </c>
      <c r="R56" s="17"/>
    </row>
    <row r="57" s="2" customFormat="1" ht="69" customHeight="1" spans="1:18">
      <c r="A57" s="15" t="s">
        <v>323</v>
      </c>
      <c r="B57" s="16" t="s">
        <v>324</v>
      </c>
      <c r="C57" s="15" t="s">
        <v>23</v>
      </c>
      <c r="D57" s="15" t="s">
        <v>314</v>
      </c>
      <c r="E57" s="15" t="s">
        <v>314</v>
      </c>
      <c r="F57" s="16" t="s">
        <v>26</v>
      </c>
      <c r="G57" s="17" t="s">
        <v>27</v>
      </c>
      <c r="H57" s="15" t="s">
        <v>325</v>
      </c>
      <c r="I57" s="16" t="s">
        <v>326</v>
      </c>
      <c r="J57" s="29" t="s">
        <v>317</v>
      </c>
      <c r="K57" s="30">
        <f t="shared" si="0"/>
        <v>110</v>
      </c>
      <c r="L57" s="30">
        <v>80</v>
      </c>
      <c r="M57" s="30">
        <v>30</v>
      </c>
      <c r="N57" s="29" t="s">
        <v>318</v>
      </c>
      <c r="O57" s="31" t="s">
        <v>32</v>
      </c>
      <c r="P57" s="16" t="s">
        <v>326</v>
      </c>
      <c r="Q57" s="29" t="s">
        <v>317</v>
      </c>
      <c r="R57" s="17"/>
    </row>
    <row r="58" s="2" customFormat="1" ht="69" customHeight="1" spans="1:18">
      <c r="A58" s="15" t="s">
        <v>327</v>
      </c>
      <c r="B58" s="16" t="s">
        <v>328</v>
      </c>
      <c r="C58" s="15" t="s">
        <v>23</v>
      </c>
      <c r="D58" s="15" t="s">
        <v>314</v>
      </c>
      <c r="E58" s="15" t="s">
        <v>314</v>
      </c>
      <c r="F58" s="16" t="s">
        <v>26</v>
      </c>
      <c r="G58" s="17" t="s">
        <v>27</v>
      </c>
      <c r="H58" s="15" t="s">
        <v>329</v>
      </c>
      <c r="I58" s="16" t="s">
        <v>330</v>
      </c>
      <c r="J58" s="29" t="s">
        <v>317</v>
      </c>
      <c r="K58" s="30">
        <f t="shared" si="0"/>
        <v>110</v>
      </c>
      <c r="L58" s="30">
        <v>80</v>
      </c>
      <c r="M58" s="30">
        <v>30</v>
      </c>
      <c r="N58" s="29" t="s">
        <v>318</v>
      </c>
      <c r="O58" s="31" t="s">
        <v>32</v>
      </c>
      <c r="P58" s="16" t="s">
        <v>330</v>
      </c>
      <c r="Q58" s="29" t="s">
        <v>317</v>
      </c>
      <c r="R58" s="17"/>
    </row>
    <row r="59" s="2" customFormat="1" ht="69" customHeight="1" spans="1:18">
      <c r="A59" s="15" t="s">
        <v>331</v>
      </c>
      <c r="B59" s="16" t="s">
        <v>332</v>
      </c>
      <c r="C59" s="15" t="s">
        <v>23</v>
      </c>
      <c r="D59" s="15" t="s">
        <v>314</v>
      </c>
      <c r="E59" s="15" t="s">
        <v>314</v>
      </c>
      <c r="F59" s="16" t="s">
        <v>26</v>
      </c>
      <c r="G59" s="17" t="s">
        <v>27</v>
      </c>
      <c r="H59" s="15" t="s">
        <v>333</v>
      </c>
      <c r="I59" s="16" t="s">
        <v>334</v>
      </c>
      <c r="J59" s="29" t="s">
        <v>317</v>
      </c>
      <c r="K59" s="30">
        <f t="shared" si="0"/>
        <v>110</v>
      </c>
      <c r="L59" s="30">
        <v>80</v>
      </c>
      <c r="M59" s="30">
        <v>30</v>
      </c>
      <c r="N59" s="29" t="s">
        <v>318</v>
      </c>
      <c r="O59" s="29" t="s">
        <v>96</v>
      </c>
      <c r="P59" s="16" t="s">
        <v>334</v>
      </c>
      <c r="Q59" s="29" t="s">
        <v>317</v>
      </c>
      <c r="R59" s="17"/>
    </row>
    <row r="60" s="2" customFormat="1" ht="69" customHeight="1" spans="1:18">
      <c r="A60" s="15" t="s">
        <v>335</v>
      </c>
      <c r="B60" s="16" t="s">
        <v>336</v>
      </c>
      <c r="C60" s="15" t="s">
        <v>23</v>
      </c>
      <c r="D60" s="15" t="s">
        <v>314</v>
      </c>
      <c r="E60" s="15" t="s">
        <v>314</v>
      </c>
      <c r="F60" s="16" t="s">
        <v>26</v>
      </c>
      <c r="G60" s="17" t="s">
        <v>27</v>
      </c>
      <c r="H60" s="15" t="s">
        <v>337</v>
      </c>
      <c r="I60" s="16" t="s">
        <v>338</v>
      </c>
      <c r="J60" s="29" t="s">
        <v>317</v>
      </c>
      <c r="K60" s="30">
        <f t="shared" si="0"/>
        <v>110</v>
      </c>
      <c r="L60" s="30">
        <v>80</v>
      </c>
      <c r="M60" s="30">
        <v>30</v>
      </c>
      <c r="N60" s="29" t="s">
        <v>318</v>
      </c>
      <c r="O60" s="29" t="s">
        <v>96</v>
      </c>
      <c r="P60" s="16" t="s">
        <v>338</v>
      </c>
      <c r="Q60" s="29" t="s">
        <v>317</v>
      </c>
      <c r="R60" s="17"/>
    </row>
    <row r="61" s="2" customFormat="1" ht="69" customHeight="1" spans="1:18">
      <c r="A61" s="15" t="s">
        <v>339</v>
      </c>
      <c r="B61" s="16" t="s">
        <v>340</v>
      </c>
      <c r="C61" s="15" t="s">
        <v>23</v>
      </c>
      <c r="D61" s="15" t="s">
        <v>314</v>
      </c>
      <c r="E61" s="15" t="s">
        <v>314</v>
      </c>
      <c r="F61" s="16" t="s">
        <v>26</v>
      </c>
      <c r="G61" s="17" t="s">
        <v>27</v>
      </c>
      <c r="H61" s="15" t="s">
        <v>341</v>
      </c>
      <c r="I61" s="16" t="s">
        <v>342</v>
      </c>
      <c r="J61" s="29" t="s">
        <v>317</v>
      </c>
      <c r="K61" s="30">
        <f t="shared" si="0"/>
        <v>110</v>
      </c>
      <c r="L61" s="30">
        <v>80</v>
      </c>
      <c r="M61" s="30">
        <v>30</v>
      </c>
      <c r="N61" s="29" t="s">
        <v>318</v>
      </c>
      <c r="O61" s="29" t="s">
        <v>96</v>
      </c>
      <c r="P61" s="16" t="s">
        <v>342</v>
      </c>
      <c r="Q61" s="29" t="s">
        <v>317</v>
      </c>
      <c r="R61" s="17"/>
    </row>
    <row r="62" s="2" customFormat="1" ht="69" customHeight="1" spans="1:18">
      <c r="A62" s="15" t="s">
        <v>343</v>
      </c>
      <c r="B62" s="16" t="s">
        <v>344</v>
      </c>
      <c r="C62" s="15" t="s">
        <v>23</v>
      </c>
      <c r="D62" s="15" t="s">
        <v>314</v>
      </c>
      <c r="E62" s="15" t="s">
        <v>314</v>
      </c>
      <c r="F62" s="16" t="s">
        <v>26</v>
      </c>
      <c r="G62" s="17" t="s">
        <v>27</v>
      </c>
      <c r="H62" s="15" t="s">
        <v>345</v>
      </c>
      <c r="I62" s="16" t="s">
        <v>346</v>
      </c>
      <c r="J62" s="29" t="s">
        <v>317</v>
      </c>
      <c r="K62" s="30">
        <f t="shared" si="0"/>
        <v>110</v>
      </c>
      <c r="L62" s="30">
        <v>80</v>
      </c>
      <c r="M62" s="30">
        <v>30</v>
      </c>
      <c r="N62" s="29" t="s">
        <v>318</v>
      </c>
      <c r="O62" s="29" t="s">
        <v>96</v>
      </c>
      <c r="P62" s="16" t="s">
        <v>346</v>
      </c>
      <c r="Q62" s="29" t="s">
        <v>317</v>
      </c>
      <c r="R62" s="17"/>
    </row>
    <row r="63" s="2" customFormat="1" ht="69" customHeight="1" spans="1:18">
      <c r="A63" s="15" t="s">
        <v>347</v>
      </c>
      <c r="B63" s="16" t="s">
        <v>348</v>
      </c>
      <c r="C63" s="15" t="s">
        <v>23</v>
      </c>
      <c r="D63" s="15" t="s">
        <v>314</v>
      </c>
      <c r="E63" s="15" t="s">
        <v>314</v>
      </c>
      <c r="F63" s="16" t="s">
        <v>26</v>
      </c>
      <c r="G63" s="17" t="s">
        <v>27</v>
      </c>
      <c r="H63" s="15" t="s">
        <v>349</v>
      </c>
      <c r="I63" s="16" t="s">
        <v>350</v>
      </c>
      <c r="J63" s="29" t="s">
        <v>317</v>
      </c>
      <c r="K63" s="30">
        <f t="shared" si="0"/>
        <v>110</v>
      </c>
      <c r="L63" s="30">
        <v>80</v>
      </c>
      <c r="M63" s="30">
        <v>30</v>
      </c>
      <c r="N63" s="29" t="s">
        <v>318</v>
      </c>
      <c r="O63" s="29" t="s">
        <v>96</v>
      </c>
      <c r="P63" s="16" t="s">
        <v>350</v>
      </c>
      <c r="Q63" s="29" t="s">
        <v>317</v>
      </c>
      <c r="R63" s="17"/>
    </row>
    <row r="64" s="2" customFormat="1" ht="69" customHeight="1" spans="1:18">
      <c r="A64" s="15" t="s">
        <v>351</v>
      </c>
      <c r="B64" s="16" t="s">
        <v>352</v>
      </c>
      <c r="C64" s="15" t="s">
        <v>23</v>
      </c>
      <c r="D64" s="15" t="s">
        <v>314</v>
      </c>
      <c r="E64" s="15" t="s">
        <v>314</v>
      </c>
      <c r="F64" s="16" t="s">
        <v>26</v>
      </c>
      <c r="G64" s="17" t="s">
        <v>27</v>
      </c>
      <c r="H64" s="15" t="s">
        <v>353</v>
      </c>
      <c r="I64" s="16" t="s">
        <v>354</v>
      </c>
      <c r="J64" s="29" t="s">
        <v>317</v>
      </c>
      <c r="K64" s="30">
        <f t="shared" si="0"/>
        <v>110</v>
      </c>
      <c r="L64" s="30">
        <v>80</v>
      </c>
      <c r="M64" s="30">
        <v>30</v>
      </c>
      <c r="N64" s="29" t="s">
        <v>318</v>
      </c>
      <c r="O64" s="29" t="s">
        <v>96</v>
      </c>
      <c r="P64" s="16" t="s">
        <v>354</v>
      </c>
      <c r="Q64" s="29" t="s">
        <v>317</v>
      </c>
      <c r="R64" s="17"/>
    </row>
    <row r="65" s="2" customFormat="1" ht="69" customHeight="1" spans="1:18">
      <c r="A65" s="15" t="s">
        <v>355</v>
      </c>
      <c r="B65" s="16" t="s">
        <v>356</v>
      </c>
      <c r="C65" s="15" t="s">
        <v>23</v>
      </c>
      <c r="D65" s="15" t="s">
        <v>314</v>
      </c>
      <c r="E65" s="15" t="s">
        <v>314</v>
      </c>
      <c r="F65" s="16" t="s">
        <v>26</v>
      </c>
      <c r="G65" s="17" t="s">
        <v>27</v>
      </c>
      <c r="H65" s="15" t="s">
        <v>176</v>
      </c>
      <c r="I65" s="16" t="s">
        <v>357</v>
      </c>
      <c r="J65" s="29" t="s">
        <v>317</v>
      </c>
      <c r="K65" s="30">
        <f t="shared" si="0"/>
        <v>110</v>
      </c>
      <c r="L65" s="30">
        <v>80</v>
      </c>
      <c r="M65" s="30">
        <v>30</v>
      </c>
      <c r="N65" s="29" t="s">
        <v>318</v>
      </c>
      <c r="O65" s="29" t="s">
        <v>96</v>
      </c>
      <c r="P65" s="16" t="s">
        <v>357</v>
      </c>
      <c r="Q65" s="29" t="s">
        <v>317</v>
      </c>
      <c r="R65" s="17"/>
    </row>
    <row r="66" s="3" customFormat="1" ht="69" customHeight="1" spans="1:18">
      <c r="A66" s="33" t="s">
        <v>358</v>
      </c>
      <c r="B66" s="76" t="s">
        <v>359</v>
      </c>
      <c r="C66" s="33" t="s">
        <v>23</v>
      </c>
      <c r="D66" s="33" t="s">
        <v>314</v>
      </c>
      <c r="E66" s="33" t="s">
        <v>314</v>
      </c>
      <c r="F66" s="34" t="s">
        <v>26</v>
      </c>
      <c r="G66" s="35" t="s">
        <v>27</v>
      </c>
      <c r="H66" s="33" t="s">
        <v>144</v>
      </c>
      <c r="I66" s="34" t="s">
        <v>360</v>
      </c>
      <c r="J66" s="37" t="s">
        <v>317</v>
      </c>
      <c r="K66" s="38">
        <f t="shared" si="0"/>
        <v>110</v>
      </c>
      <c r="L66" s="38">
        <v>80</v>
      </c>
      <c r="M66" s="38">
        <v>30</v>
      </c>
      <c r="N66" s="37" t="s">
        <v>318</v>
      </c>
      <c r="O66" s="37" t="s">
        <v>96</v>
      </c>
      <c r="P66" s="34" t="s">
        <v>360</v>
      </c>
      <c r="Q66" s="37" t="s">
        <v>317</v>
      </c>
      <c r="R66" s="35"/>
    </row>
    <row r="67" s="2" customFormat="1" ht="69" customHeight="1" spans="1:18">
      <c r="A67" s="15" t="s">
        <v>361</v>
      </c>
      <c r="B67" s="16" t="s">
        <v>362</v>
      </c>
      <c r="C67" s="15" t="s">
        <v>23</v>
      </c>
      <c r="D67" s="15" t="s">
        <v>314</v>
      </c>
      <c r="E67" s="15" t="s">
        <v>314</v>
      </c>
      <c r="F67" s="16" t="s">
        <v>26</v>
      </c>
      <c r="G67" s="17" t="s">
        <v>27</v>
      </c>
      <c r="H67" s="15" t="s">
        <v>363</v>
      </c>
      <c r="I67" s="16" t="s">
        <v>364</v>
      </c>
      <c r="J67" s="29" t="s">
        <v>317</v>
      </c>
      <c r="K67" s="30">
        <f t="shared" si="0"/>
        <v>110</v>
      </c>
      <c r="L67" s="30">
        <v>80</v>
      </c>
      <c r="M67" s="30">
        <v>30</v>
      </c>
      <c r="N67" s="29" t="s">
        <v>318</v>
      </c>
      <c r="O67" s="29" t="s">
        <v>96</v>
      </c>
      <c r="P67" s="16" t="s">
        <v>364</v>
      </c>
      <c r="Q67" s="29" t="s">
        <v>317</v>
      </c>
      <c r="R67" s="17"/>
    </row>
    <row r="68" s="2" customFormat="1" ht="69" customHeight="1" spans="1:18">
      <c r="A68" s="15" t="s">
        <v>365</v>
      </c>
      <c r="B68" s="16" t="s">
        <v>366</v>
      </c>
      <c r="C68" s="15" t="s">
        <v>23</v>
      </c>
      <c r="D68" s="15" t="s">
        <v>60</v>
      </c>
      <c r="E68" s="15" t="s">
        <v>61</v>
      </c>
      <c r="F68" s="16" t="s">
        <v>26</v>
      </c>
      <c r="G68" s="17" t="s">
        <v>27</v>
      </c>
      <c r="H68" s="15" t="s">
        <v>99</v>
      </c>
      <c r="I68" s="16" t="s">
        <v>367</v>
      </c>
      <c r="J68" s="29" t="s">
        <v>368</v>
      </c>
      <c r="K68" s="30">
        <f t="shared" si="0"/>
        <v>30</v>
      </c>
      <c r="L68" s="30">
        <v>30</v>
      </c>
      <c r="M68" s="30"/>
      <c r="N68" s="31" t="s">
        <v>369</v>
      </c>
      <c r="O68" s="31" t="s">
        <v>32</v>
      </c>
      <c r="P68" s="16" t="s">
        <v>367</v>
      </c>
      <c r="Q68" s="29" t="s">
        <v>368</v>
      </c>
      <c r="R68" s="17"/>
    </row>
    <row r="69" s="2" customFormat="1" ht="113" customHeight="1" spans="1:18">
      <c r="A69" s="15" t="s">
        <v>370</v>
      </c>
      <c r="B69" s="16" t="s">
        <v>371</v>
      </c>
      <c r="C69" s="15" t="s">
        <v>23</v>
      </c>
      <c r="D69" s="15" t="s">
        <v>60</v>
      </c>
      <c r="E69" s="15" t="s">
        <v>61</v>
      </c>
      <c r="F69" s="16" t="s">
        <v>26</v>
      </c>
      <c r="G69" s="17" t="s">
        <v>27</v>
      </c>
      <c r="H69" s="15" t="s">
        <v>372</v>
      </c>
      <c r="I69" s="16" t="s">
        <v>373</v>
      </c>
      <c r="J69" s="29"/>
      <c r="K69" s="30">
        <f t="shared" si="0"/>
        <v>15</v>
      </c>
      <c r="L69" s="30">
        <v>15</v>
      </c>
      <c r="M69" s="30"/>
      <c r="N69" s="29" t="s">
        <v>374</v>
      </c>
      <c r="O69" s="31" t="s">
        <v>32</v>
      </c>
      <c r="P69" s="16" t="s">
        <v>373</v>
      </c>
      <c r="Q69" s="29"/>
      <c r="R69" s="17"/>
    </row>
    <row r="70" s="2" customFormat="1" ht="69" customHeight="1" spans="1:18">
      <c r="A70" s="15" t="s">
        <v>375</v>
      </c>
      <c r="B70" s="16" t="s">
        <v>376</v>
      </c>
      <c r="C70" s="15" t="s">
        <v>23</v>
      </c>
      <c r="D70" s="15" t="s">
        <v>60</v>
      </c>
      <c r="E70" s="15" t="s">
        <v>61</v>
      </c>
      <c r="F70" s="16" t="s">
        <v>26</v>
      </c>
      <c r="G70" s="17" t="s">
        <v>27</v>
      </c>
      <c r="H70" s="15" t="s">
        <v>377</v>
      </c>
      <c r="I70" s="16" t="s">
        <v>378</v>
      </c>
      <c r="J70" s="29"/>
      <c r="K70" s="30">
        <f t="shared" ref="K70:K133" si="1">SUM(L70:M70)</f>
        <v>24</v>
      </c>
      <c r="L70" s="30">
        <v>24</v>
      </c>
      <c r="M70" s="30"/>
      <c r="N70" s="31" t="s">
        <v>379</v>
      </c>
      <c r="O70" s="31" t="s">
        <v>32</v>
      </c>
      <c r="P70" s="16" t="s">
        <v>378</v>
      </c>
      <c r="Q70" s="29"/>
      <c r="R70" s="17"/>
    </row>
    <row r="71" s="2" customFormat="1" ht="69" customHeight="1" spans="1:18">
      <c r="A71" s="15" t="s">
        <v>380</v>
      </c>
      <c r="B71" s="16" t="s">
        <v>381</v>
      </c>
      <c r="C71" s="15" t="s">
        <v>23</v>
      </c>
      <c r="D71" s="15" t="s">
        <v>60</v>
      </c>
      <c r="E71" s="15" t="s">
        <v>61</v>
      </c>
      <c r="F71" s="16" t="s">
        <v>26</v>
      </c>
      <c r="G71" s="17" t="s">
        <v>27</v>
      </c>
      <c r="H71" s="15" t="s">
        <v>382</v>
      </c>
      <c r="I71" s="16" t="s">
        <v>383</v>
      </c>
      <c r="J71" s="29"/>
      <c r="K71" s="30">
        <f t="shared" si="1"/>
        <v>50</v>
      </c>
      <c r="L71" s="30">
        <v>50</v>
      </c>
      <c r="M71" s="30"/>
      <c r="N71" s="31" t="s">
        <v>384</v>
      </c>
      <c r="O71" s="29" t="s">
        <v>32</v>
      </c>
      <c r="P71" s="16" t="s">
        <v>383</v>
      </c>
      <c r="Q71" s="29"/>
      <c r="R71" s="17"/>
    </row>
    <row r="72" s="2" customFormat="1" ht="69" customHeight="1" spans="1:18">
      <c r="A72" s="15" t="s">
        <v>385</v>
      </c>
      <c r="B72" s="16" t="s">
        <v>386</v>
      </c>
      <c r="C72" s="15" t="s">
        <v>23</v>
      </c>
      <c r="D72" s="15" t="s">
        <v>60</v>
      </c>
      <c r="E72" s="15" t="s">
        <v>61</v>
      </c>
      <c r="F72" s="16" t="s">
        <v>26</v>
      </c>
      <c r="G72" s="17" t="s">
        <v>27</v>
      </c>
      <c r="H72" s="15" t="s">
        <v>387</v>
      </c>
      <c r="I72" s="16" t="s">
        <v>388</v>
      </c>
      <c r="J72" s="29"/>
      <c r="K72" s="30">
        <f t="shared" si="1"/>
        <v>16</v>
      </c>
      <c r="L72" s="30">
        <v>16</v>
      </c>
      <c r="M72" s="30"/>
      <c r="N72" s="31" t="s">
        <v>389</v>
      </c>
      <c r="O72" s="29" t="s">
        <v>32</v>
      </c>
      <c r="P72" s="16" t="s">
        <v>388</v>
      </c>
      <c r="Q72" s="29"/>
      <c r="R72" s="17"/>
    </row>
    <row r="73" s="2" customFormat="1" ht="69" customHeight="1" spans="1:18">
      <c r="A73" s="15" t="s">
        <v>390</v>
      </c>
      <c r="B73" s="16" t="s">
        <v>391</v>
      </c>
      <c r="C73" s="15" t="s">
        <v>23</v>
      </c>
      <c r="D73" s="15" t="s">
        <v>60</v>
      </c>
      <c r="E73" s="15" t="s">
        <v>61</v>
      </c>
      <c r="F73" s="16" t="s">
        <v>26</v>
      </c>
      <c r="G73" s="17" t="s">
        <v>27</v>
      </c>
      <c r="H73" s="15" t="s">
        <v>200</v>
      </c>
      <c r="I73" s="16" t="s">
        <v>392</v>
      </c>
      <c r="J73" s="29"/>
      <c r="K73" s="30">
        <f t="shared" si="1"/>
        <v>16</v>
      </c>
      <c r="L73" s="30">
        <v>16</v>
      </c>
      <c r="M73" s="30"/>
      <c r="N73" s="29" t="s">
        <v>393</v>
      </c>
      <c r="O73" s="29" t="s">
        <v>32</v>
      </c>
      <c r="P73" s="16" t="s">
        <v>392</v>
      </c>
      <c r="Q73" s="29"/>
      <c r="R73" s="17"/>
    </row>
    <row r="74" s="2" customFormat="1" ht="69" customHeight="1" spans="1:18">
      <c r="A74" s="15" t="s">
        <v>394</v>
      </c>
      <c r="B74" s="16" t="s">
        <v>395</v>
      </c>
      <c r="C74" s="15" t="s">
        <v>23</v>
      </c>
      <c r="D74" s="15" t="s">
        <v>60</v>
      </c>
      <c r="E74" s="15" t="s">
        <v>61</v>
      </c>
      <c r="F74" s="16" t="s">
        <v>26</v>
      </c>
      <c r="G74" s="17" t="s">
        <v>27</v>
      </c>
      <c r="H74" s="15" t="s">
        <v>396</v>
      </c>
      <c r="I74" s="16" t="s">
        <v>397</v>
      </c>
      <c r="J74" s="29"/>
      <c r="K74" s="30">
        <f t="shared" si="1"/>
        <v>12</v>
      </c>
      <c r="L74" s="30">
        <v>12</v>
      </c>
      <c r="M74" s="30"/>
      <c r="N74" s="31" t="s">
        <v>398</v>
      </c>
      <c r="O74" s="29" t="s">
        <v>32</v>
      </c>
      <c r="P74" s="16" t="s">
        <v>397</v>
      </c>
      <c r="Q74" s="29"/>
      <c r="R74" s="17"/>
    </row>
    <row r="75" s="2" customFormat="1" ht="69" customHeight="1" spans="1:18">
      <c r="A75" s="15" t="s">
        <v>399</v>
      </c>
      <c r="B75" s="16" t="s">
        <v>400</v>
      </c>
      <c r="C75" s="15" t="s">
        <v>23</v>
      </c>
      <c r="D75" s="15" t="s">
        <v>60</v>
      </c>
      <c r="E75" s="15" t="s">
        <v>61</v>
      </c>
      <c r="F75" s="16" t="s">
        <v>26</v>
      </c>
      <c r="G75" s="17" t="s">
        <v>27</v>
      </c>
      <c r="H75" s="15" t="s">
        <v>401</v>
      </c>
      <c r="I75" s="16" t="s">
        <v>402</v>
      </c>
      <c r="J75" s="39"/>
      <c r="K75" s="30">
        <f t="shared" si="1"/>
        <v>16</v>
      </c>
      <c r="L75" s="30">
        <v>16</v>
      </c>
      <c r="M75" s="30"/>
      <c r="N75" s="29" t="s">
        <v>403</v>
      </c>
      <c r="O75" s="29" t="s">
        <v>32</v>
      </c>
      <c r="P75" s="16" t="s">
        <v>402</v>
      </c>
      <c r="Q75" s="39"/>
      <c r="R75" s="17"/>
    </row>
    <row r="76" s="2" customFormat="1" ht="69" customHeight="1" spans="1:18">
      <c r="A76" s="15" t="s">
        <v>404</v>
      </c>
      <c r="B76" s="16" t="s">
        <v>405</v>
      </c>
      <c r="C76" s="15" t="s">
        <v>23</v>
      </c>
      <c r="D76" s="15" t="s">
        <v>60</v>
      </c>
      <c r="E76" s="15" t="s">
        <v>61</v>
      </c>
      <c r="F76" s="16" t="s">
        <v>26</v>
      </c>
      <c r="G76" s="17" t="s">
        <v>27</v>
      </c>
      <c r="H76" s="15" t="s">
        <v>406</v>
      </c>
      <c r="I76" s="16" t="s">
        <v>407</v>
      </c>
      <c r="J76" s="29"/>
      <c r="K76" s="30">
        <f t="shared" si="1"/>
        <v>25</v>
      </c>
      <c r="L76" s="30">
        <v>25</v>
      </c>
      <c r="M76" s="30"/>
      <c r="N76" s="31" t="s">
        <v>408</v>
      </c>
      <c r="O76" s="29" t="s">
        <v>32</v>
      </c>
      <c r="P76" s="16" t="s">
        <v>407</v>
      </c>
      <c r="Q76" s="29"/>
      <c r="R76" s="17"/>
    </row>
    <row r="77" s="2" customFormat="1" ht="69" customHeight="1" spans="1:18">
      <c r="A77" s="15" t="s">
        <v>409</v>
      </c>
      <c r="B77" s="74" t="s">
        <v>410</v>
      </c>
      <c r="C77" s="15" t="s">
        <v>23</v>
      </c>
      <c r="D77" s="15" t="s">
        <v>60</v>
      </c>
      <c r="E77" s="15" t="s">
        <v>61</v>
      </c>
      <c r="F77" s="16" t="s">
        <v>26</v>
      </c>
      <c r="G77" s="17" t="s">
        <v>27</v>
      </c>
      <c r="H77" s="15" t="s">
        <v>411</v>
      </c>
      <c r="I77" s="16" t="s">
        <v>412</v>
      </c>
      <c r="J77" s="29"/>
      <c r="K77" s="30">
        <f t="shared" si="1"/>
        <v>33</v>
      </c>
      <c r="L77" s="30">
        <v>33</v>
      </c>
      <c r="M77" s="30"/>
      <c r="N77" s="32" t="s">
        <v>413</v>
      </c>
      <c r="O77" s="29" t="s">
        <v>32</v>
      </c>
      <c r="P77" s="16" t="s">
        <v>412</v>
      </c>
      <c r="Q77" s="29"/>
      <c r="R77" s="17"/>
    </row>
    <row r="78" s="2" customFormat="1" ht="69" customHeight="1" spans="1:18">
      <c r="A78" s="15" t="s">
        <v>414</v>
      </c>
      <c r="B78" s="16" t="s">
        <v>415</v>
      </c>
      <c r="C78" s="15" t="s">
        <v>23</v>
      </c>
      <c r="D78" s="15" t="s">
        <v>60</v>
      </c>
      <c r="E78" s="15" t="s">
        <v>61</v>
      </c>
      <c r="F78" s="16" t="s">
        <v>26</v>
      </c>
      <c r="G78" s="17" t="s">
        <v>27</v>
      </c>
      <c r="H78" s="15" t="s">
        <v>416</v>
      </c>
      <c r="I78" s="16" t="s">
        <v>417</v>
      </c>
      <c r="J78" s="29" t="s">
        <v>220</v>
      </c>
      <c r="K78" s="30">
        <f t="shared" si="1"/>
        <v>90</v>
      </c>
      <c r="L78" s="30">
        <v>90</v>
      </c>
      <c r="M78" s="30"/>
      <c r="N78" s="32" t="s">
        <v>417</v>
      </c>
      <c r="O78" s="31" t="s">
        <v>32</v>
      </c>
      <c r="P78" s="16" t="s">
        <v>417</v>
      </c>
      <c r="Q78" s="29" t="s">
        <v>220</v>
      </c>
      <c r="R78" s="17"/>
    </row>
    <row r="79" s="2" customFormat="1" ht="69" customHeight="1" spans="1:18">
      <c r="A79" s="15" t="s">
        <v>418</v>
      </c>
      <c r="B79" s="16" t="s">
        <v>419</v>
      </c>
      <c r="C79" s="15" t="s">
        <v>23</v>
      </c>
      <c r="D79" s="15" t="s">
        <v>24</v>
      </c>
      <c r="E79" s="15" t="s">
        <v>155</v>
      </c>
      <c r="F79" s="16" t="s">
        <v>26</v>
      </c>
      <c r="G79" s="17" t="s">
        <v>27</v>
      </c>
      <c r="H79" s="15" t="s">
        <v>218</v>
      </c>
      <c r="I79" s="16" t="s">
        <v>420</v>
      </c>
      <c r="J79" s="29" t="s">
        <v>220</v>
      </c>
      <c r="K79" s="30">
        <f t="shared" si="1"/>
        <v>30</v>
      </c>
      <c r="L79" s="30">
        <v>30</v>
      </c>
      <c r="M79" s="30"/>
      <c r="N79" s="32" t="s">
        <v>420</v>
      </c>
      <c r="O79" s="29" t="s">
        <v>32</v>
      </c>
      <c r="P79" s="16" t="s">
        <v>420</v>
      </c>
      <c r="Q79" s="29" t="s">
        <v>220</v>
      </c>
      <c r="R79" s="17"/>
    </row>
    <row r="80" s="2" customFormat="1" ht="69" customHeight="1" spans="1:18">
      <c r="A80" s="15" t="s">
        <v>421</v>
      </c>
      <c r="B80" s="16" t="s">
        <v>422</v>
      </c>
      <c r="C80" s="15" t="s">
        <v>23</v>
      </c>
      <c r="D80" s="15" t="s">
        <v>24</v>
      </c>
      <c r="E80" s="15" t="s">
        <v>155</v>
      </c>
      <c r="F80" s="16" t="s">
        <v>26</v>
      </c>
      <c r="G80" s="17" t="s">
        <v>27</v>
      </c>
      <c r="H80" s="15" t="s">
        <v>423</v>
      </c>
      <c r="I80" s="16" t="s">
        <v>424</v>
      </c>
      <c r="J80" s="29" t="s">
        <v>190</v>
      </c>
      <c r="K80" s="30">
        <f t="shared" si="1"/>
        <v>27</v>
      </c>
      <c r="L80" s="30">
        <v>27</v>
      </c>
      <c r="M80" s="30"/>
      <c r="N80" s="32" t="s">
        <v>425</v>
      </c>
      <c r="O80" s="31" t="s">
        <v>32</v>
      </c>
      <c r="P80" s="16" t="s">
        <v>424</v>
      </c>
      <c r="Q80" s="29" t="s">
        <v>190</v>
      </c>
      <c r="R80" s="17"/>
    </row>
    <row r="81" s="2" customFormat="1" ht="69" customHeight="1" spans="1:18">
      <c r="A81" s="15" t="s">
        <v>426</v>
      </c>
      <c r="B81" s="16" t="s">
        <v>427</v>
      </c>
      <c r="C81" s="15" t="s">
        <v>23</v>
      </c>
      <c r="D81" s="15" t="s">
        <v>24</v>
      </c>
      <c r="E81" s="15" t="s">
        <v>155</v>
      </c>
      <c r="F81" s="16" t="s">
        <v>26</v>
      </c>
      <c r="G81" s="17" t="s">
        <v>27</v>
      </c>
      <c r="H81" s="15" t="s">
        <v>223</v>
      </c>
      <c r="I81" s="16" t="s">
        <v>428</v>
      </c>
      <c r="J81" s="29" t="s">
        <v>429</v>
      </c>
      <c r="K81" s="30">
        <f t="shared" si="1"/>
        <v>73.2</v>
      </c>
      <c r="L81" s="30">
        <v>73.2</v>
      </c>
      <c r="M81" s="30"/>
      <c r="N81" s="32" t="s">
        <v>428</v>
      </c>
      <c r="O81" s="29" t="s">
        <v>32</v>
      </c>
      <c r="P81" s="16" t="s">
        <v>428</v>
      </c>
      <c r="Q81" s="29" t="s">
        <v>429</v>
      </c>
      <c r="R81" s="17"/>
    </row>
    <row r="82" s="2" customFormat="1" ht="69" customHeight="1" spans="1:18">
      <c r="A82" s="15" t="s">
        <v>430</v>
      </c>
      <c r="B82" s="16" t="s">
        <v>431</v>
      </c>
      <c r="C82" s="15" t="s">
        <v>23</v>
      </c>
      <c r="D82" s="15" t="s">
        <v>60</v>
      </c>
      <c r="E82" s="15" t="s">
        <v>61</v>
      </c>
      <c r="F82" s="16" t="s">
        <v>26</v>
      </c>
      <c r="G82" s="17" t="s">
        <v>27</v>
      </c>
      <c r="H82" s="15" t="s">
        <v>432</v>
      </c>
      <c r="I82" s="16" t="s">
        <v>433</v>
      </c>
      <c r="J82" s="29" t="s">
        <v>220</v>
      </c>
      <c r="K82" s="30">
        <f t="shared" si="1"/>
        <v>25</v>
      </c>
      <c r="L82" s="30">
        <v>25</v>
      </c>
      <c r="M82" s="30"/>
      <c r="N82" s="32" t="s">
        <v>433</v>
      </c>
      <c r="O82" s="29" t="s">
        <v>32</v>
      </c>
      <c r="P82" s="16" t="s">
        <v>433</v>
      </c>
      <c r="Q82" s="29" t="s">
        <v>220</v>
      </c>
      <c r="R82" s="17"/>
    </row>
    <row r="83" s="2" customFormat="1" ht="69" customHeight="1" spans="1:18">
      <c r="A83" s="15" t="s">
        <v>434</v>
      </c>
      <c r="B83" s="16" t="s">
        <v>435</v>
      </c>
      <c r="C83" s="15" t="s">
        <v>23</v>
      </c>
      <c r="D83" s="15" t="s">
        <v>60</v>
      </c>
      <c r="E83" s="15" t="s">
        <v>61</v>
      </c>
      <c r="F83" s="16" t="s">
        <v>26</v>
      </c>
      <c r="G83" s="17" t="s">
        <v>27</v>
      </c>
      <c r="H83" s="15" t="s">
        <v>144</v>
      </c>
      <c r="I83" s="16" t="s">
        <v>436</v>
      </c>
      <c r="J83" s="29" t="s">
        <v>437</v>
      </c>
      <c r="K83" s="30">
        <f t="shared" si="1"/>
        <v>15</v>
      </c>
      <c r="L83" s="30">
        <v>15</v>
      </c>
      <c r="M83" s="30"/>
      <c r="N83" s="29" t="s">
        <v>436</v>
      </c>
      <c r="O83" s="29" t="s">
        <v>32</v>
      </c>
      <c r="P83" s="16" t="s">
        <v>436</v>
      </c>
      <c r="Q83" s="29" t="s">
        <v>437</v>
      </c>
      <c r="R83" s="17"/>
    </row>
    <row r="84" s="2" customFormat="1" ht="69" customHeight="1" spans="1:18">
      <c r="A84" s="15" t="s">
        <v>438</v>
      </c>
      <c r="B84" s="16" t="s">
        <v>439</v>
      </c>
      <c r="C84" s="15" t="s">
        <v>23</v>
      </c>
      <c r="D84" s="15" t="s">
        <v>60</v>
      </c>
      <c r="E84" s="15" t="s">
        <v>61</v>
      </c>
      <c r="F84" s="16" t="s">
        <v>26</v>
      </c>
      <c r="G84" s="17" t="s">
        <v>27</v>
      </c>
      <c r="H84" s="15" t="s">
        <v>440</v>
      </c>
      <c r="I84" s="16" t="s">
        <v>441</v>
      </c>
      <c r="J84" s="39"/>
      <c r="K84" s="30">
        <f t="shared" si="1"/>
        <v>70</v>
      </c>
      <c r="L84" s="30">
        <v>70</v>
      </c>
      <c r="M84" s="30"/>
      <c r="N84" s="29" t="s">
        <v>442</v>
      </c>
      <c r="O84" s="29" t="s">
        <v>32</v>
      </c>
      <c r="P84" s="16" t="s">
        <v>441</v>
      </c>
      <c r="Q84" s="39"/>
      <c r="R84" s="17"/>
    </row>
    <row r="85" s="2" customFormat="1" ht="69" customHeight="1" spans="1:18">
      <c r="A85" s="15" t="s">
        <v>443</v>
      </c>
      <c r="B85" s="16" t="s">
        <v>444</v>
      </c>
      <c r="C85" s="15" t="s">
        <v>23</v>
      </c>
      <c r="D85" s="15" t="s">
        <v>60</v>
      </c>
      <c r="E85" s="15" t="s">
        <v>61</v>
      </c>
      <c r="F85" s="16" t="s">
        <v>26</v>
      </c>
      <c r="G85" s="17" t="s">
        <v>27</v>
      </c>
      <c r="H85" s="15" t="s">
        <v>333</v>
      </c>
      <c r="I85" s="16" t="s">
        <v>445</v>
      </c>
      <c r="J85" s="29" t="s">
        <v>215</v>
      </c>
      <c r="K85" s="30">
        <f t="shared" si="1"/>
        <v>54</v>
      </c>
      <c r="L85" s="30">
        <v>54</v>
      </c>
      <c r="M85" s="30"/>
      <c r="N85" s="32" t="s">
        <v>445</v>
      </c>
      <c r="O85" s="29" t="s">
        <v>32</v>
      </c>
      <c r="P85" s="16" t="s">
        <v>445</v>
      </c>
      <c r="Q85" s="29" t="s">
        <v>215</v>
      </c>
      <c r="R85" s="17"/>
    </row>
    <row r="86" s="2" customFormat="1" ht="69" customHeight="1" spans="1:18">
      <c r="A86" s="15" t="s">
        <v>446</v>
      </c>
      <c r="B86" s="16" t="s">
        <v>447</v>
      </c>
      <c r="C86" s="15" t="s">
        <v>23</v>
      </c>
      <c r="D86" s="15" t="s">
        <v>24</v>
      </c>
      <c r="E86" s="15" t="s">
        <v>25</v>
      </c>
      <c r="F86" s="16" t="s">
        <v>26</v>
      </c>
      <c r="G86" s="17" t="s">
        <v>27</v>
      </c>
      <c r="H86" s="15" t="s">
        <v>448</v>
      </c>
      <c r="I86" s="16" t="s">
        <v>449</v>
      </c>
      <c r="J86" s="29" t="s">
        <v>450</v>
      </c>
      <c r="K86" s="30">
        <f t="shared" si="1"/>
        <v>50</v>
      </c>
      <c r="L86" s="30">
        <v>50</v>
      </c>
      <c r="M86" s="30"/>
      <c r="N86" s="31" t="s">
        <v>451</v>
      </c>
      <c r="O86" s="29" t="s">
        <v>32</v>
      </c>
      <c r="P86" s="16" t="s">
        <v>449</v>
      </c>
      <c r="Q86" s="29" t="s">
        <v>450</v>
      </c>
      <c r="R86" s="17"/>
    </row>
    <row r="87" s="2" customFormat="1" ht="69" customHeight="1" spans="1:18">
      <c r="A87" s="15" t="s">
        <v>452</v>
      </c>
      <c r="B87" s="16" t="s">
        <v>453</v>
      </c>
      <c r="C87" s="15" t="s">
        <v>23</v>
      </c>
      <c r="D87" s="15" t="s">
        <v>60</v>
      </c>
      <c r="E87" s="15" t="s">
        <v>61</v>
      </c>
      <c r="F87" s="16" t="s">
        <v>26</v>
      </c>
      <c r="G87" s="17" t="s">
        <v>27</v>
      </c>
      <c r="H87" s="15" t="s">
        <v>454</v>
      </c>
      <c r="I87" s="16" t="s">
        <v>455</v>
      </c>
      <c r="J87" s="29" t="s">
        <v>456</v>
      </c>
      <c r="K87" s="30">
        <f t="shared" si="1"/>
        <v>36</v>
      </c>
      <c r="L87" s="30">
        <v>36</v>
      </c>
      <c r="M87" s="30"/>
      <c r="N87" s="29" t="s">
        <v>457</v>
      </c>
      <c r="O87" s="29" t="s">
        <v>32</v>
      </c>
      <c r="P87" s="16" t="s">
        <v>455</v>
      </c>
      <c r="Q87" s="29" t="s">
        <v>456</v>
      </c>
      <c r="R87" s="17"/>
    </row>
    <row r="88" s="2" customFormat="1" ht="69" customHeight="1" spans="1:18">
      <c r="A88" s="15" t="s">
        <v>458</v>
      </c>
      <c r="B88" s="16" t="s">
        <v>459</v>
      </c>
      <c r="C88" s="15" t="s">
        <v>23</v>
      </c>
      <c r="D88" s="15" t="s">
        <v>24</v>
      </c>
      <c r="E88" s="15" t="s">
        <v>155</v>
      </c>
      <c r="F88" s="16" t="s">
        <v>26</v>
      </c>
      <c r="G88" s="17" t="s">
        <v>27</v>
      </c>
      <c r="H88" s="15" t="s">
        <v>460</v>
      </c>
      <c r="I88" s="16" t="s">
        <v>461</v>
      </c>
      <c r="J88" s="29" t="s">
        <v>462</v>
      </c>
      <c r="K88" s="30">
        <f t="shared" si="1"/>
        <v>26</v>
      </c>
      <c r="L88" s="30">
        <v>26</v>
      </c>
      <c r="M88" s="30"/>
      <c r="N88" s="29" t="s">
        <v>463</v>
      </c>
      <c r="O88" s="29" t="s">
        <v>32</v>
      </c>
      <c r="P88" s="16" t="s">
        <v>461</v>
      </c>
      <c r="Q88" s="29" t="s">
        <v>462</v>
      </c>
      <c r="R88" s="17"/>
    </row>
    <row r="89" s="2" customFormat="1" ht="69" customHeight="1" spans="1:18">
      <c r="A89" s="15" t="s">
        <v>464</v>
      </c>
      <c r="B89" s="16" t="s">
        <v>465</v>
      </c>
      <c r="C89" s="15" t="s">
        <v>23</v>
      </c>
      <c r="D89" s="15" t="s">
        <v>60</v>
      </c>
      <c r="E89" s="15" t="s">
        <v>61</v>
      </c>
      <c r="F89" s="16" t="s">
        <v>26</v>
      </c>
      <c r="G89" s="17" t="s">
        <v>27</v>
      </c>
      <c r="H89" s="15" t="s">
        <v>466</v>
      </c>
      <c r="I89" s="16" t="s">
        <v>201</v>
      </c>
      <c r="J89" s="39"/>
      <c r="K89" s="30">
        <f t="shared" si="1"/>
        <v>20</v>
      </c>
      <c r="L89" s="30">
        <v>20</v>
      </c>
      <c r="M89" s="30"/>
      <c r="N89" s="31" t="s">
        <v>202</v>
      </c>
      <c r="O89" s="29" t="s">
        <v>96</v>
      </c>
      <c r="P89" s="16" t="s">
        <v>201</v>
      </c>
      <c r="Q89" s="39"/>
      <c r="R89" s="17"/>
    </row>
    <row r="90" s="2" customFormat="1" ht="69" customHeight="1" spans="1:18">
      <c r="A90" s="15" t="s">
        <v>467</v>
      </c>
      <c r="B90" s="16" t="s">
        <v>468</v>
      </c>
      <c r="C90" s="15" t="s">
        <v>23</v>
      </c>
      <c r="D90" s="15" t="s">
        <v>60</v>
      </c>
      <c r="E90" s="15" t="s">
        <v>61</v>
      </c>
      <c r="F90" s="16" t="s">
        <v>26</v>
      </c>
      <c r="G90" s="17" t="s">
        <v>27</v>
      </c>
      <c r="H90" s="15" t="s">
        <v>469</v>
      </c>
      <c r="I90" s="16" t="s">
        <v>470</v>
      </c>
      <c r="J90" s="39"/>
      <c r="K90" s="30">
        <f t="shared" si="1"/>
        <v>10</v>
      </c>
      <c r="L90" s="30">
        <v>10</v>
      </c>
      <c r="M90" s="30"/>
      <c r="N90" s="31" t="s">
        <v>471</v>
      </c>
      <c r="O90" s="29" t="s">
        <v>32</v>
      </c>
      <c r="P90" s="16" t="s">
        <v>470</v>
      </c>
      <c r="Q90" s="39"/>
      <c r="R90" s="17"/>
    </row>
    <row r="91" s="2" customFormat="1" ht="69" customHeight="1" spans="1:18">
      <c r="A91" s="15" t="s">
        <v>472</v>
      </c>
      <c r="B91" s="16" t="s">
        <v>473</v>
      </c>
      <c r="C91" s="15" t="s">
        <v>23</v>
      </c>
      <c r="D91" s="15" t="s">
        <v>60</v>
      </c>
      <c r="E91" s="15" t="s">
        <v>61</v>
      </c>
      <c r="F91" s="16" t="s">
        <v>26</v>
      </c>
      <c r="G91" s="17" t="s">
        <v>27</v>
      </c>
      <c r="H91" s="15" t="s">
        <v>474</v>
      </c>
      <c r="I91" s="16" t="s">
        <v>470</v>
      </c>
      <c r="J91" s="39"/>
      <c r="K91" s="30">
        <f t="shared" si="1"/>
        <v>20.6</v>
      </c>
      <c r="L91" s="30">
        <v>20.6</v>
      </c>
      <c r="M91" s="30"/>
      <c r="N91" s="31" t="s">
        <v>475</v>
      </c>
      <c r="O91" s="29" t="s">
        <v>32</v>
      </c>
      <c r="P91" s="16" t="s">
        <v>470</v>
      </c>
      <c r="Q91" s="39"/>
      <c r="R91" s="17"/>
    </row>
    <row r="92" s="2" customFormat="1" ht="69" customHeight="1" spans="1:18">
      <c r="A92" s="15" t="s">
        <v>476</v>
      </c>
      <c r="B92" s="16" t="s">
        <v>477</v>
      </c>
      <c r="C92" s="15" t="s">
        <v>23</v>
      </c>
      <c r="D92" s="15" t="s">
        <v>60</v>
      </c>
      <c r="E92" s="15" t="s">
        <v>61</v>
      </c>
      <c r="F92" s="16" t="s">
        <v>26</v>
      </c>
      <c r="G92" s="17" t="s">
        <v>27</v>
      </c>
      <c r="H92" s="15" t="s">
        <v>377</v>
      </c>
      <c r="I92" s="16" t="s">
        <v>478</v>
      </c>
      <c r="J92" s="39"/>
      <c r="K92" s="30">
        <f t="shared" si="1"/>
        <v>30</v>
      </c>
      <c r="L92" s="30">
        <v>30</v>
      </c>
      <c r="M92" s="30"/>
      <c r="N92" s="31" t="s">
        <v>479</v>
      </c>
      <c r="O92" s="29" t="s">
        <v>32</v>
      </c>
      <c r="P92" s="16" t="s">
        <v>478</v>
      </c>
      <c r="Q92" s="39"/>
      <c r="R92" s="17"/>
    </row>
    <row r="93" s="2" customFormat="1" ht="69" customHeight="1" spans="1:18">
      <c r="A93" s="15" t="s">
        <v>480</v>
      </c>
      <c r="B93" s="16" t="s">
        <v>481</v>
      </c>
      <c r="C93" s="15" t="s">
        <v>23</v>
      </c>
      <c r="D93" s="15" t="s">
        <v>60</v>
      </c>
      <c r="E93" s="15" t="s">
        <v>61</v>
      </c>
      <c r="F93" s="16" t="s">
        <v>26</v>
      </c>
      <c r="G93" s="17" t="s">
        <v>27</v>
      </c>
      <c r="H93" s="15" t="s">
        <v>482</v>
      </c>
      <c r="I93" s="16" t="s">
        <v>201</v>
      </c>
      <c r="J93" s="39"/>
      <c r="K93" s="30">
        <f t="shared" si="1"/>
        <v>45</v>
      </c>
      <c r="L93" s="30">
        <v>45</v>
      </c>
      <c r="M93" s="30"/>
      <c r="N93" s="31" t="s">
        <v>483</v>
      </c>
      <c r="O93" s="29" t="s">
        <v>32</v>
      </c>
      <c r="P93" s="16" t="s">
        <v>201</v>
      </c>
      <c r="Q93" s="39"/>
      <c r="R93" s="17"/>
    </row>
    <row r="94" s="2" customFormat="1" ht="69" customHeight="1" spans="1:18">
      <c r="A94" s="15" t="s">
        <v>484</v>
      </c>
      <c r="B94" s="16" t="s">
        <v>485</v>
      </c>
      <c r="C94" s="15" t="s">
        <v>23</v>
      </c>
      <c r="D94" s="15" t="s">
        <v>60</v>
      </c>
      <c r="E94" s="15" t="s">
        <v>61</v>
      </c>
      <c r="F94" s="16" t="s">
        <v>26</v>
      </c>
      <c r="G94" s="17" t="s">
        <v>27</v>
      </c>
      <c r="H94" s="15" t="s">
        <v>486</v>
      </c>
      <c r="I94" s="16" t="s">
        <v>201</v>
      </c>
      <c r="J94" s="39"/>
      <c r="K94" s="30">
        <f t="shared" si="1"/>
        <v>40</v>
      </c>
      <c r="L94" s="30">
        <v>40</v>
      </c>
      <c r="M94" s="30"/>
      <c r="N94" s="31" t="s">
        <v>487</v>
      </c>
      <c r="O94" s="29" t="s">
        <v>96</v>
      </c>
      <c r="P94" s="16" t="s">
        <v>201</v>
      </c>
      <c r="Q94" s="39"/>
      <c r="R94" s="17"/>
    </row>
    <row r="95" s="2" customFormat="1" ht="69" customHeight="1" spans="1:18">
      <c r="A95" s="15" t="s">
        <v>488</v>
      </c>
      <c r="B95" s="16" t="s">
        <v>489</v>
      </c>
      <c r="C95" s="15" t="s">
        <v>23</v>
      </c>
      <c r="D95" s="15" t="s">
        <v>60</v>
      </c>
      <c r="E95" s="15" t="s">
        <v>61</v>
      </c>
      <c r="F95" s="16" t="s">
        <v>26</v>
      </c>
      <c r="G95" s="17" t="s">
        <v>27</v>
      </c>
      <c r="H95" s="15" t="s">
        <v>490</v>
      </c>
      <c r="I95" s="16" t="s">
        <v>491</v>
      </c>
      <c r="J95" s="39"/>
      <c r="K95" s="30">
        <f t="shared" si="1"/>
        <v>25</v>
      </c>
      <c r="L95" s="30">
        <v>25</v>
      </c>
      <c r="M95" s="30"/>
      <c r="N95" s="31" t="s">
        <v>492</v>
      </c>
      <c r="O95" s="29" t="s">
        <v>32</v>
      </c>
      <c r="P95" s="16" t="s">
        <v>491</v>
      </c>
      <c r="Q95" s="39"/>
      <c r="R95" s="17"/>
    </row>
    <row r="96" s="2" customFormat="1" ht="69" customHeight="1" spans="1:18">
      <c r="A96" s="15" t="s">
        <v>493</v>
      </c>
      <c r="B96" s="16" t="s">
        <v>494</v>
      </c>
      <c r="C96" s="15" t="s">
        <v>23</v>
      </c>
      <c r="D96" s="15" t="s">
        <v>60</v>
      </c>
      <c r="E96" s="15" t="s">
        <v>61</v>
      </c>
      <c r="F96" s="16" t="s">
        <v>26</v>
      </c>
      <c r="G96" s="17" t="s">
        <v>27</v>
      </c>
      <c r="H96" s="15" t="s">
        <v>28</v>
      </c>
      <c r="I96" s="16" t="s">
        <v>201</v>
      </c>
      <c r="J96" s="39"/>
      <c r="K96" s="30">
        <f t="shared" si="1"/>
        <v>30.37</v>
      </c>
      <c r="L96" s="30">
        <v>30.37</v>
      </c>
      <c r="M96" s="30"/>
      <c r="N96" s="31" t="s">
        <v>495</v>
      </c>
      <c r="O96" s="29" t="s">
        <v>32</v>
      </c>
      <c r="P96" s="16" t="s">
        <v>201</v>
      </c>
      <c r="Q96" s="39"/>
      <c r="R96" s="17"/>
    </row>
    <row r="97" s="2" customFormat="1" ht="69" customHeight="1" spans="1:18">
      <c r="A97" s="15" t="s">
        <v>496</v>
      </c>
      <c r="B97" s="16" t="s">
        <v>497</v>
      </c>
      <c r="C97" s="15" t="s">
        <v>23</v>
      </c>
      <c r="D97" s="15" t="s">
        <v>60</v>
      </c>
      <c r="E97" s="15" t="s">
        <v>61</v>
      </c>
      <c r="F97" s="16" t="s">
        <v>26</v>
      </c>
      <c r="G97" s="17" t="s">
        <v>27</v>
      </c>
      <c r="H97" s="15" t="s">
        <v>498</v>
      </c>
      <c r="I97" s="16" t="s">
        <v>499</v>
      </c>
      <c r="J97" s="39"/>
      <c r="K97" s="30">
        <f t="shared" si="1"/>
        <v>24.58</v>
      </c>
      <c r="L97" s="30">
        <v>24.58</v>
      </c>
      <c r="M97" s="30"/>
      <c r="N97" s="31" t="s">
        <v>500</v>
      </c>
      <c r="O97" s="29" t="s">
        <v>96</v>
      </c>
      <c r="P97" s="16" t="s">
        <v>499</v>
      </c>
      <c r="Q97" s="39"/>
      <c r="R97" s="17"/>
    </row>
    <row r="98" s="2" customFormat="1" ht="69" customHeight="1" spans="1:18">
      <c r="A98" s="15" t="s">
        <v>501</v>
      </c>
      <c r="B98" s="16" t="s">
        <v>502</v>
      </c>
      <c r="C98" s="15" t="s">
        <v>23</v>
      </c>
      <c r="D98" s="15" t="s">
        <v>60</v>
      </c>
      <c r="E98" s="15" t="s">
        <v>61</v>
      </c>
      <c r="F98" s="16" t="s">
        <v>26</v>
      </c>
      <c r="G98" s="17" t="s">
        <v>27</v>
      </c>
      <c r="H98" s="15" t="s">
        <v>503</v>
      </c>
      <c r="I98" s="16" t="s">
        <v>504</v>
      </c>
      <c r="J98" s="39"/>
      <c r="K98" s="30">
        <f t="shared" si="1"/>
        <v>35.33</v>
      </c>
      <c r="L98" s="30">
        <v>35.33</v>
      </c>
      <c r="M98" s="30"/>
      <c r="N98" s="31" t="s">
        <v>505</v>
      </c>
      <c r="O98" s="29" t="s">
        <v>32</v>
      </c>
      <c r="P98" s="16" t="s">
        <v>504</v>
      </c>
      <c r="Q98" s="39"/>
      <c r="R98" s="17"/>
    </row>
    <row r="99" s="2" customFormat="1" ht="69" customHeight="1" spans="1:18">
      <c r="A99" s="15" t="s">
        <v>506</v>
      </c>
      <c r="B99" s="16" t="s">
        <v>507</v>
      </c>
      <c r="C99" s="15" t="s">
        <v>23</v>
      </c>
      <c r="D99" s="15" t="s">
        <v>60</v>
      </c>
      <c r="E99" s="15" t="s">
        <v>61</v>
      </c>
      <c r="F99" s="16" t="s">
        <v>26</v>
      </c>
      <c r="G99" s="17" t="s">
        <v>27</v>
      </c>
      <c r="H99" s="15" t="s">
        <v>333</v>
      </c>
      <c r="I99" s="16" t="s">
        <v>508</v>
      </c>
      <c r="J99" s="39"/>
      <c r="K99" s="30">
        <f t="shared" si="1"/>
        <v>45.86</v>
      </c>
      <c r="L99" s="30">
        <v>45.86</v>
      </c>
      <c r="M99" s="30"/>
      <c r="N99" s="31" t="s">
        <v>509</v>
      </c>
      <c r="O99" s="29" t="s">
        <v>32</v>
      </c>
      <c r="P99" s="16" t="s">
        <v>508</v>
      </c>
      <c r="Q99" s="39"/>
      <c r="R99" s="17"/>
    </row>
    <row r="100" s="2" customFormat="1" ht="69" customHeight="1" spans="1:18">
      <c r="A100" s="15" t="s">
        <v>510</v>
      </c>
      <c r="B100" s="16" t="s">
        <v>511</v>
      </c>
      <c r="C100" s="15" t="s">
        <v>23</v>
      </c>
      <c r="D100" s="15" t="s">
        <v>60</v>
      </c>
      <c r="E100" s="15" t="s">
        <v>61</v>
      </c>
      <c r="F100" s="16" t="s">
        <v>26</v>
      </c>
      <c r="G100" s="17" t="s">
        <v>27</v>
      </c>
      <c r="H100" s="15" t="s">
        <v>149</v>
      </c>
      <c r="I100" s="16" t="s">
        <v>201</v>
      </c>
      <c r="J100" s="39"/>
      <c r="K100" s="30">
        <f t="shared" si="1"/>
        <v>65</v>
      </c>
      <c r="L100" s="30">
        <v>65</v>
      </c>
      <c r="M100" s="30"/>
      <c r="N100" s="31" t="s">
        <v>512</v>
      </c>
      <c r="O100" s="29" t="s">
        <v>32</v>
      </c>
      <c r="P100" s="16" t="s">
        <v>201</v>
      </c>
      <c r="Q100" s="39"/>
      <c r="R100" s="17"/>
    </row>
    <row r="101" s="2" customFormat="1" ht="69" customHeight="1" spans="1:18">
      <c r="A101" s="15" t="s">
        <v>513</v>
      </c>
      <c r="B101" s="16" t="s">
        <v>514</v>
      </c>
      <c r="C101" s="15" t="s">
        <v>23</v>
      </c>
      <c r="D101" s="15" t="s">
        <v>60</v>
      </c>
      <c r="E101" s="15" t="s">
        <v>61</v>
      </c>
      <c r="F101" s="16" t="s">
        <v>26</v>
      </c>
      <c r="G101" s="17" t="s">
        <v>27</v>
      </c>
      <c r="H101" s="15" t="s">
        <v>515</v>
      </c>
      <c r="I101" s="16" t="s">
        <v>516</v>
      </c>
      <c r="J101" s="39"/>
      <c r="K101" s="30">
        <f t="shared" si="1"/>
        <v>10</v>
      </c>
      <c r="L101" s="30">
        <v>10</v>
      </c>
      <c r="M101" s="30"/>
      <c r="N101" s="31" t="s">
        <v>517</v>
      </c>
      <c r="O101" s="29" t="s">
        <v>32</v>
      </c>
      <c r="P101" s="16" t="s">
        <v>516</v>
      </c>
      <c r="Q101" s="39"/>
      <c r="R101" s="17"/>
    </row>
    <row r="102" s="2" customFormat="1" ht="69" customHeight="1" spans="1:18">
      <c r="A102" s="15" t="s">
        <v>518</v>
      </c>
      <c r="B102" s="16" t="s">
        <v>519</v>
      </c>
      <c r="C102" s="15" t="s">
        <v>23</v>
      </c>
      <c r="D102" s="15" t="s">
        <v>60</v>
      </c>
      <c r="E102" s="15" t="s">
        <v>61</v>
      </c>
      <c r="F102" s="16" t="s">
        <v>26</v>
      </c>
      <c r="G102" s="17" t="s">
        <v>27</v>
      </c>
      <c r="H102" s="15" t="s">
        <v>520</v>
      </c>
      <c r="I102" s="16" t="s">
        <v>201</v>
      </c>
      <c r="J102" s="39"/>
      <c r="K102" s="30">
        <f t="shared" si="1"/>
        <v>38.36</v>
      </c>
      <c r="L102" s="30">
        <v>38.36</v>
      </c>
      <c r="M102" s="30"/>
      <c r="N102" s="31" t="s">
        <v>521</v>
      </c>
      <c r="O102" s="29" t="s">
        <v>32</v>
      </c>
      <c r="P102" s="16" t="s">
        <v>201</v>
      </c>
      <c r="Q102" s="39"/>
      <c r="R102" s="17"/>
    </row>
    <row r="103" s="2" customFormat="1" ht="69" customHeight="1" spans="1:18">
      <c r="A103" s="15" t="s">
        <v>522</v>
      </c>
      <c r="B103" s="16" t="s">
        <v>523</v>
      </c>
      <c r="C103" s="15" t="s">
        <v>23</v>
      </c>
      <c r="D103" s="15" t="s">
        <v>60</v>
      </c>
      <c r="E103" s="15" t="s">
        <v>61</v>
      </c>
      <c r="F103" s="16" t="s">
        <v>26</v>
      </c>
      <c r="G103" s="17" t="s">
        <v>27</v>
      </c>
      <c r="H103" s="15" t="s">
        <v>524</v>
      </c>
      <c r="I103" s="16" t="s">
        <v>201</v>
      </c>
      <c r="J103" s="39"/>
      <c r="K103" s="30">
        <f t="shared" si="1"/>
        <v>38</v>
      </c>
      <c r="L103" s="30">
        <v>38</v>
      </c>
      <c r="M103" s="30"/>
      <c r="N103" s="31" t="s">
        <v>525</v>
      </c>
      <c r="O103" s="29" t="s">
        <v>32</v>
      </c>
      <c r="P103" s="16" t="s">
        <v>201</v>
      </c>
      <c r="Q103" s="39"/>
      <c r="R103" s="17"/>
    </row>
    <row r="104" s="2" customFormat="1" ht="69" customHeight="1" spans="1:18">
      <c r="A104" s="15" t="s">
        <v>526</v>
      </c>
      <c r="B104" s="16" t="s">
        <v>527</v>
      </c>
      <c r="C104" s="15" t="s">
        <v>23</v>
      </c>
      <c r="D104" s="15" t="s">
        <v>60</v>
      </c>
      <c r="E104" s="15" t="s">
        <v>61</v>
      </c>
      <c r="F104" s="16" t="s">
        <v>26</v>
      </c>
      <c r="G104" s="17" t="s">
        <v>27</v>
      </c>
      <c r="H104" s="15" t="s">
        <v>68</v>
      </c>
      <c r="I104" s="16" t="s">
        <v>201</v>
      </c>
      <c r="J104" s="39"/>
      <c r="K104" s="30">
        <f t="shared" si="1"/>
        <v>45</v>
      </c>
      <c r="L104" s="30">
        <v>45</v>
      </c>
      <c r="M104" s="30"/>
      <c r="N104" s="31" t="s">
        <v>528</v>
      </c>
      <c r="O104" s="29" t="s">
        <v>32</v>
      </c>
      <c r="P104" s="16" t="s">
        <v>201</v>
      </c>
      <c r="Q104" s="39"/>
      <c r="R104" s="17"/>
    </row>
    <row r="105" s="2" customFormat="1" ht="69" customHeight="1" spans="1:18">
      <c r="A105" s="15" t="s">
        <v>529</v>
      </c>
      <c r="B105" s="16" t="s">
        <v>530</v>
      </c>
      <c r="C105" s="15" t="s">
        <v>23</v>
      </c>
      <c r="D105" s="15" t="s">
        <v>60</v>
      </c>
      <c r="E105" s="15" t="s">
        <v>61</v>
      </c>
      <c r="F105" s="16" t="s">
        <v>26</v>
      </c>
      <c r="G105" s="17" t="s">
        <v>27</v>
      </c>
      <c r="H105" s="15" t="s">
        <v>531</v>
      </c>
      <c r="I105" s="16" t="s">
        <v>201</v>
      </c>
      <c r="J105" s="39"/>
      <c r="K105" s="30">
        <f t="shared" si="1"/>
        <v>55</v>
      </c>
      <c r="L105" s="30">
        <v>55</v>
      </c>
      <c r="M105" s="30"/>
      <c r="N105" s="31" t="s">
        <v>532</v>
      </c>
      <c r="O105" s="29" t="s">
        <v>32</v>
      </c>
      <c r="P105" s="16" t="s">
        <v>201</v>
      </c>
      <c r="Q105" s="39"/>
      <c r="R105" s="17"/>
    </row>
    <row r="106" s="2" customFormat="1" ht="69" customHeight="1" spans="1:18">
      <c r="A106" s="15" t="s">
        <v>529</v>
      </c>
      <c r="B106" s="16" t="s">
        <v>533</v>
      </c>
      <c r="C106" s="15" t="s">
        <v>23</v>
      </c>
      <c r="D106" s="15" t="s">
        <v>60</v>
      </c>
      <c r="E106" s="15" t="s">
        <v>61</v>
      </c>
      <c r="F106" s="16" t="s">
        <v>26</v>
      </c>
      <c r="G106" s="17" t="s">
        <v>27</v>
      </c>
      <c r="H106" s="15" t="s">
        <v>531</v>
      </c>
      <c r="I106" s="16" t="s">
        <v>534</v>
      </c>
      <c r="J106" s="39"/>
      <c r="K106" s="30">
        <f t="shared" si="1"/>
        <v>10</v>
      </c>
      <c r="L106" s="30">
        <v>10</v>
      </c>
      <c r="M106" s="30"/>
      <c r="N106" s="31" t="s">
        <v>535</v>
      </c>
      <c r="O106" s="29" t="s">
        <v>32</v>
      </c>
      <c r="P106" s="16" t="s">
        <v>534</v>
      </c>
      <c r="Q106" s="39"/>
      <c r="R106" s="17"/>
    </row>
    <row r="107" s="2" customFormat="1" ht="69" customHeight="1" spans="1:18">
      <c r="A107" s="15" t="s">
        <v>536</v>
      </c>
      <c r="B107" s="16" t="s">
        <v>537</v>
      </c>
      <c r="C107" s="15" t="s">
        <v>23</v>
      </c>
      <c r="D107" s="15" t="s">
        <v>60</v>
      </c>
      <c r="E107" s="15" t="s">
        <v>61</v>
      </c>
      <c r="F107" s="16" t="s">
        <v>26</v>
      </c>
      <c r="G107" s="17" t="s">
        <v>27</v>
      </c>
      <c r="H107" s="15" t="s">
        <v>538</v>
      </c>
      <c r="I107" s="16" t="s">
        <v>539</v>
      </c>
      <c r="J107" s="39"/>
      <c r="K107" s="30">
        <f t="shared" si="1"/>
        <v>30</v>
      </c>
      <c r="L107" s="30">
        <v>30</v>
      </c>
      <c r="M107" s="30"/>
      <c r="N107" s="31" t="s">
        <v>540</v>
      </c>
      <c r="O107" s="29" t="s">
        <v>32</v>
      </c>
      <c r="P107" s="16" t="s">
        <v>539</v>
      </c>
      <c r="Q107" s="39"/>
      <c r="R107" s="17"/>
    </row>
    <row r="108" s="2" customFormat="1" ht="69" customHeight="1" spans="1:18">
      <c r="A108" s="15" t="s">
        <v>541</v>
      </c>
      <c r="B108" s="16" t="s">
        <v>542</v>
      </c>
      <c r="C108" s="15" t="s">
        <v>23</v>
      </c>
      <c r="D108" s="15" t="s">
        <v>60</v>
      </c>
      <c r="E108" s="15" t="s">
        <v>61</v>
      </c>
      <c r="F108" s="16" t="s">
        <v>26</v>
      </c>
      <c r="G108" s="17" t="s">
        <v>27</v>
      </c>
      <c r="H108" s="15" t="s">
        <v>223</v>
      </c>
      <c r="I108" s="16" t="s">
        <v>543</v>
      </c>
      <c r="J108" s="39"/>
      <c r="K108" s="30">
        <f t="shared" si="1"/>
        <v>55</v>
      </c>
      <c r="L108" s="30">
        <v>55</v>
      </c>
      <c r="M108" s="30"/>
      <c r="N108" s="31" t="s">
        <v>544</v>
      </c>
      <c r="O108" s="29" t="s">
        <v>32</v>
      </c>
      <c r="P108" s="16" t="s">
        <v>543</v>
      </c>
      <c r="Q108" s="39"/>
      <c r="R108" s="17"/>
    </row>
    <row r="109" s="2" customFormat="1" ht="69" customHeight="1" spans="1:18">
      <c r="A109" s="15" t="s">
        <v>545</v>
      </c>
      <c r="B109" s="16" t="s">
        <v>546</v>
      </c>
      <c r="C109" s="15" t="s">
        <v>23</v>
      </c>
      <c r="D109" s="15" t="s">
        <v>60</v>
      </c>
      <c r="E109" s="15" t="s">
        <v>61</v>
      </c>
      <c r="F109" s="16" t="s">
        <v>26</v>
      </c>
      <c r="G109" s="17" t="s">
        <v>27</v>
      </c>
      <c r="H109" s="15" t="s">
        <v>547</v>
      </c>
      <c r="I109" s="16" t="s">
        <v>201</v>
      </c>
      <c r="J109" s="39"/>
      <c r="K109" s="30">
        <f t="shared" si="1"/>
        <v>40</v>
      </c>
      <c r="L109" s="30">
        <v>40</v>
      </c>
      <c r="M109" s="30"/>
      <c r="N109" s="31" t="s">
        <v>548</v>
      </c>
      <c r="O109" s="29" t="s">
        <v>96</v>
      </c>
      <c r="P109" s="16" t="s">
        <v>201</v>
      </c>
      <c r="Q109" s="39"/>
      <c r="R109" s="17"/>
    </row>
    <row r="110" s="2" customFormat="1" ht="69" customHeight="1" spans="1:18">
      <c r="A110" s="15" t="s">
        <v>549</v>
      </c>
      <c r="B110" s="16" t="s">
        <v>550</v>
      </c>
      <c r="C110" s="15" t="s">
        <v>23</v>
      </c>
      <c r="D110" s="15" t="s">
        <v>60</v>
      </c>
      <c r="E110" s="15" t="s">
        <v>61</v>
      </c>
      <c r="F110" s="16" t="s">
        <v>26</v>
      </c>
      <c r="G110" s="17" t="s">
        <v>27</v>
      </c>
      <c r="H110" s="15" t="s">
        <v>551</v>
      </c>
      <c r="I110" s="16" t="s">
        <v>552</v>
      </c>
      <c r="J110" s="39"/>
      <c r="K110" s="30">
        <f t="shared" si="1"/>
        <v>35</v>
      </c>
      <c r="L110" s="30">
        <v>35</v>
      </c>
      <c r="M110" s="30"/>
      <c r="N110" s="31" t="s">
        <v>553</v>
      </c>
      <c r="O110" s="31" t="s">
        <v>32</v>
      </c>
      <c r="P110" s="16" t="s">
        <v>552</v>
      </c>
      <c r="Q110" s="39"/>
      <c r="R110" s="17"/>
    </row>
    <row r="111" s="2" customFormat="1" ht="69" customHeight="1" spans="1:18">
      <c r="A111" s="15" t="s">
        <v>554</v>
      </c>
      <c r="B111" s="16" t="s">
        <v>555</v>
      </c>
      <c r="C111" s="15" t="s">
        <v>23</v>
      </c>
      <c r="D111" s="15" t="s">
        <v>60</v>
      </c>
      <c r="E111" s="15" t="s">
        <v>61</v>
      </c>
      <c r="F111" s="16" t="s">
        <v>26</v>
      </c>
      <c r="G111" s="17" t="s">
        <v>27</v>
      </c>
      <c r="H111" s="15" t="s">
        <v>556</v>
      </c>
      <c r="I111" s="16" t="s">
        <v>557</v>
      </c>
      <c r="J111" s="39"/>
      <c r="K111" s="30">
        <f t="shared" si="1"/>
        <v>25</v>
      </c>
      <c r="L111" s="30">
        <v>25</v>
      </c>
      <c r="M111" s="30"/>
      <c r="N111" s="31" t="s">
        <v>558</v>
      </c>
      <c r="O111" s="31" t="s">
        <v>32</v>
      </c>
      <c r="P111" s="16" t="s">
        <v>557</v>
      </c>
      <c r="Q111" s="39"/>
      <c r="R111" s="17"/>
    </row>
    <row r="112" s="2" customFormat="1" ht="69" customHeight="1" spans="1:18">
      <c r="A112" s="15" t="s">
        <v>559</v>
      </c>
      <c r="B112" s="16" t="s">
        <v>560</v>
      </c>
      <c r="C112" s="15" t="s">
        <v>23</v>
      </c>
      <c r="D112" s="15" t="s">
        <v>60</v>
      </c>
      <c r="E112" s="15" t="s">
        <v>61</v>
      </c>
      <c r="F112" s="16" t="s">
        <v>26</v>
      </c>
      <c r="G112" s="17" t="s">
        <v>27</v>
      </c>
      <c r="H112" s="15" t="s">
        <v>105</v>
      </c>
      <c r="I112" s="16" t="s">
        <v>561</v>
      </c>
      <c r="J112" s="39"/>
      <c r="K112" s="30">
        <f t="shared" si="1"/>
        <v>40</v>
      </c>
      <c r="L112" s="30">
        <v>40</v>
      </c>
      <c r="M112" s="30"/>
      <c r="N112" s="31" t="s">
        <v>562</v>
      </c>
      <c r="O112" s="31" t="s">
        <v>32</v>
      </c>
      <c r="P112" s="16" t="s">
        <v>561</v>
      </c>
      <c r="Q112" s="39"/>
      <c r="R112" s="17"/>
    </row>
    <row r="113" s="2" customFormat="1" ht="69" customHeight="1" spans="1:18">
      <c r="A113" s="15" t="s">
        <v>563</v>
      </c>
      <c r="B113" s="16" t="s">
        <v>564</v>
      </c>
      <c r="C113" s="15" t="s">
        <v>23</v>
      </c>
      <c r="D113" s="15" t="s">
        <v>60</v>
      </c>
      <c r="E113" s="15" t="s">
        <v>61</v>
      </c>
      <c r="F113" s="16" t="s">
        <v>26</v>
      </c>
      <c r="G113" s="17" t="s">
        <v>27</v>
      </c>
      <c r="H113" s="15" t="s">
        <v>565</v>
      </c>
      <c r="I113" s="16" t="s">
        <v>566</v>
      </c>
      <c r="J113" s="39"/>
      <c r="K113" s="30">
        <f t="shared" si="1"/>
        <v>35</v>
      </c>
      <c r="L113" s="30">
        <v>35</v>
      </c>
      <c r="M113" s="30"/>
      <c r="N113" s="31" t="s">
        <v>567</v>
      </c>
      <c r="O113" s="29" t="s">
        <v>32</v>
      </c>
      <c r="P113" s="16" t="s">
        <v>566</v>
      </c>
      <c r="Q113" s="39"/>
      <c r="R113" s="17"/>
    </row>
    <row r="114" s="2" customFormat="1" ht="69" customHeight="1" spans="1:18">
      <c r="A114" s="15" t="s">
        <v>568</v>
      </c>
      <c r="B114" s="16" t="s">
        <v>569</v>
      </c>
      <c r="C114" s="15" t="s">
        <v>23</v>
      </c>
      <c r="D114" s="15" t="s">
        <v>60</v>
      </c>
      <c r="E114" s="15" t="s">
        <v>61</v>
      </c>
      <c r="F114" s="16" t="s">
        <v>26</v>
      </c>
      <c r="G114" s="17" t="s">
        <v>27</v>
      </c>
      <c r="H114" s="15" t="s">
        <v>570</v>
      </c>
      <c r="I114" s="16" t="s">
        <v>534</v>
      </c>
      <c r="J114" s="39"/>
      <c r="K114" s="30">
        <f t="shared" si="1"/>
        <v>35</v>
      </c>
      <c r="L114" s="30">
        <v>35</v>
      </c>
      <c r="M114" s="30"/>
      <c r="N114" s="31" t="s">
        <v>571</v>
      </c>
      <c r="O114" s="29" t="s">
        <v>32</v>
      </c>
      <c r="P114" s="16" t="s">
        <v>534</v>
      </c>
      <c r="Q114" s="39"/>
      <c r="R114" s="17"/>
    </row>
    <row r="115" s="2" customFormat="1" ht="69" customHeight="1" spans="1:18">
      <c r="A115" s="15" t="s">
        <v>572</v>
      </c>
      <c r="B115" s="16" t="s">
        <v>573</v>
      </c>
      <c r="C115" s="15" t="s">
        <v>23</v>
      </c>
      <c r="D115" s="15" t="s">
        <v>60</v>
      </c>
      <c r="E115" s="15" t="s">
        <v>61</v>
      </c>
      <c r="F115" s="16" t="s">
        <v>26</v>
      </c>
      <c r="G115" s="17" t="s">
        <v>27</v>
      </c>
      <c r="H115" s="15" t="s">
        <v>574</v>
      </c>
      <c r="I115" s="16" t="s">
        <v>201</v>
      </c>
      <c r="J115" s="39"/>
      <c r="K115" s="30">
        <f t="shared" si="1"/>
        <v>57.45</v>
      </c>
      <c r="L115" s="30">
        <v>57.45</v>
      </c>
      <c r="M115" s="30"/>
      <c r="N115" s="31" t="s">
        <v>575</v>
      </c>
      <c r="O115" s="29" t="s">
        <v>32</v>
      </c>
      <c r="P115" s="16" t="s">
        <v>201</v>
      </c>
      <c r="Q115" s="39"/>
      <c r="R115" s="17"/>
    </row>
    <row r="116" s="2" customFormat="1" ht="69" customHeight="1" spans="1:18">
      <c r="A116" s="15" t="s">
        <v>576</v>
      </c>
      <c r="B116" s="16" t="s">
        <v>577</v>
      </c>
      <c r="C116" s="15" t="s">
        <v>23</v>
      </c>
      <c r="D116" s="15" t="s">
        <v>60</v>
      </c>
      <c r="E116" s="15" t="s">
        <v>61</v>
      </c>
      <c r="F116" s="16" t="s">
        <v>26</v>
      </c>
      <c r="G116" s="17" t="s">
        <v>27</v>
      </c>
      <c r="H116" s="15" t="s">
        <v>578</v>
      </c>
      <c r="I116" s="16" t="s">
        <v>579</v>
      </c>
      <c r="J116" s="39"/>
      <c r="K116" s="30">
        <f t="shared" si="1"/>
        <v>25</v>
      </c>
      <c r="L116" s="30">
        <v>25</v>
      </c>
      <c r="M116" s="30"/>
      <c r="N116" s="31" t="s">
        <v>580</v>
      </c>
      <c r="O116" s="31" t="s">
        <v>32</v>
      </c>
      <c r="P116" s="16" t="s">
        <v>579</v>
      </c>
      <c r="Q116" s="39"/>
      <c r="R116" s="17"/>
    </row>
    <row r="117" s="2" customFormat="1" ht="69" customHeight="1" spans="1:18">
      <c r="A117" s="15" t="s">
        <v>581</v>
      </c>
      <c r="B117" s="16" t="s">
        <v>582</v>
      </c>
      <c r="C117" s="15" t="s">
        <v>23</v>
      </c>
      <c r="D117" s="15" t="s">
        <v>60</v>
      </c>
      <c r="E117" s="15" t="s">
        <v>61</v>
      </c>
      <c r="F117" s="16" t="s">
        <v>26</v>
      </c>
      <c r="G117" s="17" t="s">
        <v>27</v>
      </c>
      <c r="H117" s="15" t="s">
        <v>583</v>
      </c>
      <c r="I117" s="16" t="s">
        <v>201</v>
      </c>
      <c r="J117" s="39"/>
      <c r="K117" s="30">
        <f t="shared" si="1"/>
        <v>55</v>
      </c>
      <c r="L117" s="30">
        <v>55</v>
      </c>
      <c r="M117" s="30"/>
      <c r="N117" s="31" t="s">
        <v>584</v>
      </c>
      <c r="O117" s="29" t="s">
        <v>32</v>
      </c>
      <c r="P117" s="16" t="s">
        <v>201</v>
      </c>
      <c r="Q117" s="39"/>
      <c r="R117" s="17"/>
    </row>
    <row r="118" s="2" customFormat="1" ht="69" customHeight="1" spans="1:18">
      <c r="A118" s="15" t="s">
        <v>585</v>
      </c>
      <c r="B118" s="16" t="s">
        <v>586</v>
      </c>
      <c r="C118" s="15" t="s">
        <v>23</v>
      </c>
      <c r="D118" s="15" t="s">
        <v>60</v>
      </c>
      <c r="E118" s="15" t="s">
        <v>61</v>
      </c>
      <c r="F118" s="16" t="s">
        <v>26</v>
      </c>
      <c r="G118" s="17" t="s">
        <v>27</v>
      </c>
      <c r="H118" s="15" t="s">
        <v>182</v>
      </c>
      <c r="I118" s="16" t="s">
        <v>201</v>
      </c>
      <c r="J118" s="39"/>
      <c r="K118" s="30">
        <f t="shared" si="1"/>
        <v>20</v>
      </c>
      <c r="L118" s="30">
        <v>20</v>
      </c>
      <c r="M118" s="30"/>
      <c r="N118" s="31" t="s">
        <v>587</v>
      </c>
      <c r="O118" s="29" t="s">
        <v>32</v>
      </c>
      <c r="P118" s="16" t="s">
        <v>201</v>
      </c>
      <c r="Q118" s="39"/>
      <c r="R118" s="17"/>
    </row>
    <row r="119" s="2" customFormat="1" ht="69" customHeight="1" spans="1:18">
      <c r="A119" s="15" t="s">
        <v>588</v>
      </c>
      <c r="B119" s="16" t="s">
        <v>589</v>
      </c>
      <c r="C119" s="15" t="s">
        <v>23</v>
      </c>
      <c r="D119" s="15" t="s">
        <v>60</v>
      </c>
      <c r="E119" s="15" t="s">
        <v>61</v>
      </c>
      <c r="F119" s="16" t="s">
        <v>26</v>
      </c>
      <c r="G119" s="17" t="s">
        <v>27</v>
      </c>
      <c r="H119" s="15" t="s">
        <v>341</v>
      </c>
      <c r="I119" s="16" t="s">
        <v>201</v>
      </c>
      <c r="J119" s="39"/>
      <c r="K119" s="30">
        <f t="shared" si="1"/>
        <v>30</v>
      </c>
      <c r="L119" s="30">
        <v>30</v>
      </c>
      <c r="M119" s="30"/>
      <c r="N119" s="31" t="s">
        <v>590</v>
      </c>
      <c r="O119" s="29" t="s">
        <v>32</v>
      </c>
      <c r="P119" s="16" t="s">
        <v>201</v>
      </c>
      <c r="Q119" s="39"/>
      <c r="R119" s="17"/>
    </row>
    <row r="120" s="2" customFormat="1" ht="69" customHeight="1" spans="1:18">
      <c r="A120" s="15" t="s">
        <v>591</v>
      </c>
      <c r="B120" s="16" t="s">
        <v>592</v>
      </c>
      <c r="C120" s="15" t="s">
        <v>23</v>
      </c>
      <c r="D120" s="15" t="s">
        <v>60</v>
      </c>
      <c r="E120" s="15" t="s">
        <v>61</v>
      </c>
      <c r="F120" s="16" t="s">
        <v>26</v>
      </c>
      <c r="G120" s="17" t="s">
        <v>27</v>
      </c>
      <c r="H120" s="15" t="s">
        <v>99</v>
      </c>
      <c r="I120" s="16" t="s">
        <v>201</v>
      </c>
      <c r="J120" s="39"/>
      <c r="K120" s="30">
        <f t="shared" si="1"/>
        <v>54.86</v>
      </c>
      <c r="L120" s="30">
        <v>54.86</v>
      </c>
      <c r="M120" s="30"/>
      <c r="N120" s="31" t="s">
        <v>593</v>
      </c>
      <c r="O120" s="29" t="s">
        <v>32</v>
      </c>
      <c r="P120" s="16" t="s">
        <v>201</v>
      </c>
      <c r="Q120" s="39"/>
      <c r="R120" s="17"/>
    </row>
    <row r="121" s="3" customFormat="1" ht="69" customHeight="1" spans="1:18">
      <c r="A121" s="33" t="s">
        <v>594</v>
      </c>
      <c r="B121" s="36" t="s">
        <v>595</v>
      </c>
      <c r="C121" s="33" t="s">
        <v>596</v>
      </c>
      <c r="D121" s="33" t="s">
        <v>597</v>
      </c>
      <c r="E121" s="33" t="s">
        <v>598</v>
      </c>
      <c r="F121" s="34" t="s">
        <v>26</v>
      </c>
      <c r="G121" s="35" t="s">
        <v>27</v>
      </c>
      <c r="H121" s="33" t="s">
        <v>599</v>
      </c>
      <c r="I121" s="34" t="s">
        <v>600</v>
      </c>
      <c r="J121" s="40"/>
      <c r="K121" s="38">
        <v>12033</v>
      </c>
      <c r="L121" s="38">
        <v>12033</v>
      </c>
      <c r="M121" s="38"/>
      <c r="N121" s="37" t="s">
        <v>601</v>
      </c>
      <c r="O121" s="41">
        <v>45444</v>
      </c>
      <c r="P121" s="34" t="s">
        <v>600</v>
      </c>
      <c r="Q121" s="40"/>
      <c r="R121" s="35"/>
    </row>
    <row r="122" s="2" customFormat="1" ht="69" customHeight="1" spans="1:18">
      <c r="A122" s="15" t="s">
        <v>602</v>
      </c>
      <c r="B122" s="16" t="s">
        <v>603</v>
      </c>
      <c r="C122" s="15" t="s">
        <v>23</v>
      </c>
      <c r="D122" s="15" t="s">
        <v>206</v>
      </c>
      <c r="E122" s="15" t="s">
        <v>604</v>
      </c>
      <c r="F122" s="16" t="s">
        <v>26</v>
      </c>
      <c r="G122" s="17" t="s">
        <v>27</v>
      </c>
      <c r="H122" s="15" t="s">
        <v>605</v>
      </c>
      <c r="I122" s="16" t="s">
        <v>606</v>
      </c>
      <c r="J122" s="39"/>
      <c r="K122" s="30">
        <f t="shared" si="1"/>
        <v>25</v>
      </c>
      <c r="L122" s="30">
        <v>25</v>
      </c>
      <c r="M122" s="30"/>
      <c r="N122" s="29" t="s">
        <v>607</v>
      </c>
      <c r="O122" s="29" t="s">
        <v>32</v>
      </c>
      <c r="P122" s="16" t="s">
        <v>606</v>
      </c>
      <c r="Q122" s="39"/>
      <c r="R122" s="17"/>
    </row>
    <row r="123" s="2" customFormat="1" ht="69" customHeight="1" spans="1:18">
      <c r="A123" s="15" t="s">
        <v>608</v>
      </c>
      <c r="B123" s="16" t="s">
        <v>609</v>
      </c>
      <c r="C123" s="15" t="s">
        <v>23</v>
      </c>
      <c r="D123" s="15" t="s">
        <v>206</v>
      </c>
      <c r="E123" s="15" t="s">
        <v>604</v>
      </c>
      <c r="F123" s="16" t="s">
        <v>26</v>
      </c>
      <c r="G123" s="17" t="s">
        <v>27</v>
      </c>
      <c r="H123" s="15" t="s">
        <v>482</v>
      </c>
      <c r="I123" s="16" t="s">
        <v>610</v>
      </c>
      <c r="J123" s="39"/>
      <c r="K123" s="30">
        <f t="shared" si="1"/>
        <v>15</v>
      </c>
      <c r="L123" s="30">
        <v>15</v>
      </c>
      <c r="M123" s="30"/>
      <c r="N123" s="29" t="s">
        <v>611</v>
      </c>
      <c r="O123" s="29" t="s">
        <v>32</v>
      </c>
      <c r="P123" s="16" t="s">
        <v>610</v>
      </c>
      <c r="Q123" s="39"/>
      <c r="R123" s="17"/>
    </row>
    <row r="124" s="2" customFormat="1" ht="69" customHeight="1" spans="1:18">
      <c r="A124" s="15" t="s">
        <v>612</v>
      </c>
      <c r="B124" s="16" t="s">
        <v>613</v>
      </c>
      <c r="C124" s="15" t="s">
        <v>23</v>
      </c>
      <c r="D124" s="15" t="s">
        <v>206</v>
      </c>
      <c r="E124" s="15" t="s">
        <v>614</v>
      </c>
      <c r="F124" s="16" t="s">
        <v>26</v>
      </c>
      <c r="G124" s="17" t="s">
        <v>27</v>
      </c>
      <c r="H124" s="15" t="s">
        <v>68</v>
      </c>
      <c r="I124" s="16" t="s">
        <v>615</v>
      </c>
      <c r="J124" s="39"/>
      <c r="K124" s="30">
        <f t="shared" si="1"/>
        <v>200</v>
      </c>
      <c r="L124" s="30">
        <v>200</v>
      </c>
      <c r="M124" s="30"/>
      <c r="N124" s="29" t="s">
        <v>616</v>
      </c>
      <c r="O124" s="29" t="s">
        <v>32</v>
      </c>
      <c r="P124" s="16" t="s">
        <v>615</v>
      </c>
      <c r="Q124" s="39"/>
      <c r="R124" s="17"/>
    </row>
    <row r="125" s="2" customFormat="1" ht="69" customHeight="1" spans="1:18">
      <c r="A125" s="15" t="s">
        <v>617</v>
      </c>
      <c r="B125" s="16" t="s">
        <v>618</v>
      </c>
      <c r="C125" s="15" t="s">
        <v>23</v>
      </c>
      <c r="D125" s="15" t="s">
        <v>206</v>
      </c>
      <c r="E125" s="15" t="s">
        <v>614</v>
      </c>
      <c r="F125" s="16" t="s">
        <v>26</v>
      </c>
      <c r="G125" s="17" t="s">
        <v>27</v>
      </c>
      <c r="H125" s="15" t="s">
        <v>619</v>
      </c>
      <c r="I125" s="16" t="s">
        <v>620</v>
      </c>
      <c r="J125" s="39"/>
      <c r="K125" s="30">
        <f t="shared" si="1"/>
        <v>250</v>
      </c>
      <c r="L125" s="30">
        <v>250</v>
      </c>
      <c r="M125" s="30"/>
      <c r="N125" s="29" t="s">
        <v>621</v>
      </c>
      <c r="O125" s="29" t="s">
        <v>32</v>
      </c>
      <c r="P125" s="16" t="s">
        <v>620</v>
      </c>
      <c r="Q125" s="39"/>
      <c r="R125" s="17"/>
    </row>
    <row r="126" s="2" customFormat="1" ht="69" customHeight="1" spans="1:18">
      <c r="A126" s="15" t="s">
        <v>622</v>
      </c>
      <c r="B126" s="16" t="s">
        <v>623</v>
      </c>
      <c r="C126" s="15" t="s">
        <v>23</v>
      </c>
      <c r="D126" s="15" t="s">
        <v>206</v>
      </c>
      <c r="E126" s="15" t="s">
        <v>614</v>
      </c>
      <c r="F126" s="16" t="s">
        <v>26</v>
      </c>
      <c r="G126" s="17" t="s">
        <v>27</v>
      </c>
      <c r="H126" s="15" t="s">
        <v>624</v>
      </c>
      <c r="I126" s="16" t="s">
        <v>625</v>
      </c>
      <c r="J126" s="39"/>
      <c r="K126" s="30">
        <f t="shared" si="1"/>
        <v>15</v>
      </c>
      <c r="L126" s="30">
        <v>15</v>
      </c>
      <c r="M126" s="30"/>
      <c r="N126" s="29" t="s">
        <v>626</v>
      </c>
      <c r="O126" s="29" t="s">
        <v>32</v>
      </c>
      <c r="P126" s="16" t="s">
        <v>625</v>
      </c>
      <c r="Q126" s="39"/>
      <c r="R126" s="17"/>
    </row>
    <row r="127" s="2" customFormat="1" ht="69" customHeight="1" spans="1:18">
      <c r="A127" s="15" t="s">
        <v>627</v>
      </c>
      <c r="B127" s="16" t="s">
        <v>628</v>
      </c>
      <c r="C127" s="15" t="s">
        <v>23</v>
      </c>
      <c r="D127" s="15" t="s">
        <v>206</v>
      </c>
      <c r="E127" s="15" t="s">
        <v>614</v>
      </c>
      <c r="F127" s="16" t="s">
        <v>26</v>
      </c>
      <c r="G127" s="17" t="s">
        <v>27</v>
      </c>
      <c r="H127" s="15" t="s">
        <v>629</v>
      </c>
      <c r="I127" s="16" t="s">
        <v>630</v>
      </c>
      <c r="J127" s="39"/>
      <c r="K127" s="30">
        <f t="shared" si="1"/>
        <v>180</v>
      </c>
      <c r="L127" s="30">
        <v>180</v>
      </c>
      <c r="M127" s="30"/>
      <c r="N127" s="29" t="s">
        <v>631</v>
      </c>
      <c r="O127" s="29" t="s">
        <v>96</v>
      </c>
      <c r="P127" s="16" t="s">
        <v>630</v>
      </c>
      <c r="Q127" s="39"/>
      <c r="R127" s="17"/>
    </row>
    <row r="128" s="2" customFormat="1" ht="69" customHeight="1" spans="1:18">
      <c r="A128" s="15" t="s">
        <v>632</v>
      </c>
      <c r="B128" s="16" t="s">
        <v>633</v>
      </c>
      <c r="C128" s="15" t="s">
        <v>23</v>
      </c>
      <c r="D128" s="15" t="s">
        <v>206</v>
      </c>
      <c r="E128" s="15" t="s">
        <v>634</v>
      </c>
      <c r="F128" s="16" t="s">
        <v>26</v>
      </c>
      <c r="G128" s="17" t="s">
        <v>27</v>
      </c>
      <c r="H128" s="15" t="s">
        <v>635</v>
      </c>
      <c r="I128" s="16" t="s">
        <v>636</v>
      </c>
      <c r="J128" s="39"/>
      <c r="K128" s="30">
        <f t="shared" si="1"/>
        <v>35</v>
      </c>
      <c r="L128" s="30">
        <v>35</v>
      </c>
      <c r="M128" s="30"/>
      <c r="N128" s="29" t="s">
        <v>637</v>
      </c>
      <c r="O128" s="29" t="s">
        <v>32</v>
      </c>
      <c r="P128" s="16" t="s">
        <v>636</v>
      </c>
      <c r="Q128" s="39"/>
      <c r="R128" s="17"/>
    </row>
    <row r="129" s="2" customFormat="1" ht="69" customHeight="1" spans="1:18">
      <c r="A129" s="15" t="s">
        <v>638</v>
      </c>
      <c r="B129" s="16" t="s">
        <v>639</v>
      </c>
      <c r="C129" s="15" t="s">
        <v>23</v>
      </c>
      <c r="D129" s="15" t="s">
        <v>206</v>
      </c>
      <c r="E129" s="15" t="s">
        <v>207</v>
      </c>
      <c r="F129" s="16" t="s">
        <v>26</v>
      </c>
      <c r="G129" s="17" t="s">
        <v>27</v>
      </c>
      <c r="H129" s="15" t="s">
        <v>640</v>
      </c>
      <c r="I129" s="16" t="s">
        <v>641</v>
      </c>
      <c r="J129" s="39"/>
      <c r="K129" s="30">
        <f t="shared" si="1"/>
        <v>400</v>
      </c>
      <c r="L129" s="30">
        <v>400</v>
      </c>
      <c r="M129" s="30"/>
      <c r="N129" s="29" t="s">
        <v>642</v>
      </c>
      <c r="O129" s="29" t="s">
        <v>96</v>
      </c>
      <c r="P129" s="16" t="s">
        <v>641</v>
      </c>
      <c r="Q129" s="39"/>
      <c r="R129" s="17"/>
    </row>
    <row r="130" s="2" customFormat="1" ht="69" customHeight="1" spans="1:18">
      <c r="A130" s="15" t="s">
        <v>643</v>
      </c>
      <c r="B130" s="16" t="s">
        <v>644</v>
      </c>
      <c r="C130" s="15" t="s">
        <v>23</v>
      </c>
      <c r="D130" s="15" t="s">
        <v>24</v>
      </c>
      <c r="E130" s="15" t="s">
        <v>155</v>
      </c>
      <c r="F130" s="16" t="s">
        <v>26</v>
      </c>
      <c r="G130" s="17" t="s">
        <v>27</v>
      </c>
      <c r="H130" s="15" t="s">
        <v>645</v>
      </c>
      <c r="I130" s="16" t="s">
        <v>646</v>
      </c>
      <c r="J130" s="39"/>
      <c r="K130" s="30">
        <f t="shared" si="1"/>
        <v>60</v>
      </c>
      <c r="L130" s="30">
        <v>60</v>
      </c>
      <c r="M130" s="30"/>
      <c r="N130" s="29" t="s">
        <v>647</v>
      </c>
      <c r="O130" s="29" t="s">
        <v>32</v>
      </c>
      <c r="P130" s="16" t="s">
        <v>646</v>
      </c>
      <c r="Q130" s="39"/>
      <c r="R130" s="17"/>
    </row>
    <row r="131" s="2" customFormat="1" ht="69" customHeight="1" spans="1:18">
      <c r="A131" s="15" t="s">
        <v>648</v>
      </c>
      <c r="B131" s="16" t="s">
        <v>649</v>
      </c>
      <c r="C131" s="15" t="s">
        <v>23</v>
      </c>
      <c r="D131" s="15" t="s">
        <v>206</v>
      </c>
      <c r="E131" s="15" t="s">
        <v>614</v>
      </c>
      <c r="F131" s="16" t="s">
        <v>26</v>
      </c>
      <c r="G131" s="17" t="s">
        <v>27</v>
      </c>
      <c r="H131" s="15" t="s">
        <v>650</v>
      </c>
      <c r="I131" s="16" t="s">
        <v>651</v>
      </c>
      <c r="J131" s="39"/>
      <c r="K131" s="30">
        <f t="shared" si="1"/>
        <v>60</v>
      </c>
      <c r="L131" s="30">
        <v>60</v>
      </c>
      <c r="M131" s="30"/>
      <c r="N131" s="29" t="s">
        <v>652</v>
      </c>
      <c r="O131" s="29" t="s">
        <v>32</v>
      </c>
      <c r="P131" s="16" t="s">
        <v>651</v>
      </c>
      <c r="Q131" s="39"/>
      <c r="R131" s="17"/>
    </row>
    <row r="132" s="2" customFormat="1" ht="69" customHeight="1" spans="1:18">
      <c r="A132" s="15" t="s">
        <v>653</v>
      </c>
      <c r="B132" s="16" t="s">
        <v>654</v>
      </c>
      <c r="C132" s="15" t="s">
        <v>23</v>
      </c>
      <c r="D132" s="15" t="s">
        <v>206</v>
      </c>
      <c r="E132" s="15" t="s">
        <v>634</v>
      </c>
      <c r="F132" s="16" t="s">
        <v>26</v>
      </c>
      <c r="G132" s="17" t="s">
        <v>27</v>
      </c>
      <c r="H132" s="15" t="s">
        <v>341</v>
      </c>
      <c r="I132" s="16" t="s">
        <v>655</v>
      </c>
      <c r="J132" s="39"/>
      <c r="K132" s="30">
        <f t="shared" si="1"/>
        <v>60</v>
      </c>
      <c r="L132" s="30">
        <v>60</v>
      </c>
      <c r="M132" s="30"/>
      <c r="N132" s="29" t="s">
        <v>656</v>
      </c>
      <c r="O132" s="29" t="s">
        <v>32</v>
      </c>
      <c r="P132" s="16" t="s">
        <v>655</v>
      </c>
      <c r="Q132" s="39"/>
      <c r="R132" s="17"/>
    </row>
    <row r="133" s="2" customFormat="1" ht="69" customHeight="1" spans="1:18">
      <c r="A133" s="15" t="s">
        <v>657</v>
      </c>
      <c r="B133" s="16" t="s">
        <v>658</v>
      </c>
      <c r="C133" s="15" t="s">
        <v>23</v>
      </c>
      <c r="D133" s="15" t="s">
        <v>206</v>
      </c>
      <c r="E133" s="15" t="s">
        <v>634</v>
      </c>
      <c r="F133" s="16" t="s">
        <v>26</v>
      </c>
      <c r="G133" s="17" t="s">
        <v>27</v>
      </c>
      <c r="H133" s="15" t="s">
        <v>223</v>
      </c>
      <c r="I133" s="16" t="s">
        <v>655</v>
      </c>
      <c r="J133" s="39"/>
      <c r="K133" s="30">
        <f t="shared" si="1"/>
        <v>60</v>
      </c>
      <c r="L133" s="30">
        <v>60</v>
      </c>
      <c r="M133" s="30"/>
      <c r="N133" s="29" t="s">
        <v>659</v>
      </c>
      <c r="O133" s="29" t="s">
        <v>96</v>
      </c>
      <c r="P133" s="16" t="s">
        <v>655</v>
      </c>
      <c r="Q133" s="39"/>
      <c r="R133" s="17"/>
    </row>
    <row r="134" s="2" customFormat="1" ht="69" customHeight="1" spans="1:18">
      <c r="A134" s="15" t="s">
        <v>660</v>
      </c>
      <c r="B134" s="16" t="s">
        <v>661</v>
      </c>
      <c r="C134" s="15" t="s">
        <v>23</v>
      </c>
      <c r="D134" s="15" t="s">
        <v>206</v>
      </c>
      <c r="E134" s="15" t="s">
        <v>634</v>
      </c>
      <c r="F134" s="16" t="s">
        <v>26</v>
      </c>
      <c r="G134" s="17" t="s">
        <v>27</v>
      </c>
      <c r="H134" s="15" t="s">
        <v>68</v>
      </c>
      <c r="I134" s="16" t="s">
        <v>655</v>
      </c>
      <c r="J134" s="39"/>
      <c r="K134" s="30">
        <f t="shared" ref="K134:K146" si="2">SUM(L134:M134)</f>
        <v>60</v>
      </c>
      <c r="L134" s="30">
        <v>60</v>
      </c>
      <c r="M134" s="30"/>
      <c r="N134" s="29" t="s">
        <v>662</v>
      </c>
      <c r="O134" s="29" t="s">
        <v>32</v>
      </c>
      <c r="P134" s="16" t="s">
        <v>655</v>
      </c>
      <c r="Q134" s="39"/>
      <c r="R134" s="17"/>
    </row>
    <row r="135" s="2" customFormat="1" ht="69" customHeight="1" spans="1:18">
      <c r="A135" s="15" t="s">
        <v>663</v>
      </c>
      <c r="B135" s="16" t="s">
        <v>664</v>
      </c>
      <c r="C135" s="15" t="s">
        <v>23</v>
      </c>
      <c r="D135" s="15" t="s">
        <v>24</v>
      </c>
      <c r="E135" s="15" t="s">
        <v>155</v>
      </c>
      <c r="F135" s="16" t="s">
        <v>26</v>
      </c>
      <c r="G135" s="17" t="s">
        <v>27</v>
      </c>
      <c r="H135" s="15" t="s">
        <v>156</v>
      </c>
      <c r="I135" s="16" t="s">
        <v>665</v>
      </c>
      <c r="J135" s="16" t="s">
        <v>666</v>
      </c>
      <c r="K135" s="30">
        <f t="shared" si="2"/>
        <v>100</v>
      </c>
      <c r="L135" s="30">
        <v>100</v>
      </c>
      <c r="M135" s="30"/>
      <c r="N135" s="31" t="s">
        <v>667</v>
      </c>
      <c r="O135" s="29" t="s">
        <v>96</v>
      </c>
      <c r="P135" s="16" t="s">
        <v>665</v>
      </c>
      <c r="Q135" s="16" t="s">
        <v>666</v>
      </c>
      <c r="R135" s="17"/>
    </row>
    <row r="136" s="2" customFormat="1" ht="69" customHeight="1" spans="1:18">
      <c r="A136" s="15" t="s">
        <v>668</v>
      </c>
      <c r="B136" s="16" t="s">
        <v>669</v>
      </c>
      <c r="C136" s="15" t="s">
        <v>23</v>
      </c>
      <c r="D136" s="15" t="s">
        <v>60</v>
      </c>
      <c r="E136" s="15" t="s">
        <v>61</v>
      </c>
      <c r="F136" s="16" t="s">
        <v>26</v>
      </c>
      <c r="G136" s="17" t="s">
        <v>27</v>
      </c>
      <c r="H136" s="15" t="s">
        <v>670</v>
      </c>
      <c r="I136" s="16" t="s">
        <v>671</v>
      </c>
      <c r="J136" s="39"/>
      <c r="K136" s="30">
        <f t="shared" si="2"/>
        <v>200</v>
      </c>
      <c r="L136" s="30">
        <v>200</v>
      </c>
      <c r="M136" s="30"/>
      <c r="N136" s="29" t="s">
        <v>672</v>
      </c>
      <c r="O136" s="29" t="s">
        <v>32</v>
      </c>
      <c r="P136" s="16" t="s">
        <v>671</v>
      </c>
      <c r="Q136" s="39"/>
      <c r="R136" s="17"/>
    </row>
    <row r="137" s="2" customFormat="1" ht="69" customHeight="1" spans="1:18">
      <c r="A137" s="15" t="s">
        <v>673</v>
      </c>
      <c r="B137" s="16" t="s">
        <v>674</v>
      </c>
      <c r="C137" s="15" t="s">
        <v>596</v>
      </c>
      <c r="D137" s="15" t="s">
        <v>597</v>
      </c>
      <c r="E137" s="15" t="s">
        <v>598</v>
      </c>
      <c r="F137" s="16" t="s">
        <v>26</v>
      </c>
      <c r="G137" s="17" t="s">
        <v>27</v>
      </c>
      <c r="H137" s="15" t="s">
        <v>170</v>
      </c>
      <c r="I137" s="16" t="s">
        <v>675</v>
      </c>
      <c r="J137" s="39"/>
      <c r="K137" s="30">
        <f t="shared" si="2"/>
        <v>15.2</v>
      </c>
      <c r="L137" s="30">
        <v>15.2</v>
      </c>
      <c r="M137" s="30"/>
      <c r="N137" s="29" t="s">
        <v>676</v>
      </c>
      <c r="O137" s="44" t="s">
        <v>96</v>
      </c>
      <c r="P137" s="16" t="s">
        <v>675</v>
      </c>
      <c r="Q137" s="39"/>
      <c r="R137" s="17"/>
    </row>
    <row r="138" s="2" customFormat="1" ht="69" customHeight="1" spans="1:18">
      <c r="A138" s="15" t="s">
        <v>677</v>
      </c>
      <c r="B138" s="16" t="s">
        <v>678</v>
      </c>
      <c r="C138" s="15" t="s">
        <v>23</v>
      </c>
      <c r="D138" s="15" t="s">
        <v>24</v>
      </c>
      <c r="E138" s="15" t="s">
        <v>155</v>
      </c>
      <c r="F138" s="16" t="s">
        <v>26</v>
      </c>
      <c r="G138" s="17" t="s">
        <v>27</v>
      </c>
      <c r="H138" s="15" t="s">
        <v>170</v>
      </c>
      <c r="I138" s="16" t="s">
        <v>679</v>
      </c>
      <c r="J138" s="39"/>
      <c r="K138" s="30">
        <f t="shared" si="2"/>
        <v>50</v>
      </c>
      <c r="L138" s="30">
        <v>50</v>
      </c>
      <c r="M138" s="30"/>
      <c r="N138" s="29" t="s">
        <v>680</v>
      </c>
      <c r="O138" s="29" t="s">
        <v>32</v>
      </c>
      <c r="P138" s="16" t="s">
        <v>679</v>
      </c>
      <c r="Q138" s="39"/>
      <c r="R138" s="17"/>
    </row>
    <row r="139" s="2" customFormat="1" ht="69" customHeight="1" spans="1:18">
      <c r="A139" s="15" t="s">
        <v>681</v>
      </c>
      <c r="B139" s="16" t="s">
        <v>682</v>
      </c>
      <c r="C139" s="15" t="s">
        <v>23</v>
      </c>
      <c r="D139" s="15" t="s">
        <v>60</v>
      </c>
      <c r="E139" s="15" t="s">
        <v>61</v>
      </c>
      <c r="F139" s="16" t="s">
        <v>26</v>
      </c>
      <c r="G139" s="17" t="s">
        <v>27</v>
      </c>
      <c r="H139" s="15" t="s">
        <v>683</v>
      </c>
      <c r="I139" s="16" t="s">
        <v>201</v>
      </c>
      <c r="J139" s="39"/>
      <c r="K139" s="30">
        <f t="shared" si="2"/>
        <v>60</v>
      </c>
      <c r="L139" s="30">
        <v>60</v>
      </c>
      <c r="M139" s="30"/>
      <c r="N139" s="31" t="s">
        <v>684</v>
      </c>
      <c r="O139" s="29" t="s">
        <v>32</v>
      </c>
      <c r="P139" s="16" t="s">
        <v>201</v>
      </c>
      <c r="Q139" s="39"/>
      <c r="R139" s="17"/>
    </row>
    <row r="140" s="2" customFormat="1" ht="69" customHeight="1" spans="1:18">
      <c r="A140" s="15" t="s">
        <v>685</v>
      </c>
      <c r="B140" s="16" t="s">
        <v>686</v>
      </c>
      <c r="C140" s="15" t="s">
        <v>23</v>
      </c>
      <c r="D140" s="15" t="s">
        <v>60</v>
      </c>
      <c r="E140" s="15" t="s">
        <v>61</v>
      </c>
      <c r="F140" s="16" t="s">
        <v>26</v>
      </c>
      <c r="G140" s="17" t="s">
        <v>27</v>
      </c>
      <c r="H140" s="15" t="s">
        <v>687</v>
      </c>
      <c r="I140" s="16" t="s">
        <v>201</v>
      </c>
      <c r="J140" s="39"/>
      <c r="K140" s="30">
        <f t="shared" si="2"/>
        <v>70</v>
      </c>
      <c r="L140" s="30">
        <v>70</v>
      </c>
      <c r="M140" s="30"/>
      <c r="N140" s="31" t="s">
        <v>688</v>
      </c>
      <c r="O140" s="29" t="s">
        <v>96</v>
      </c>
      <c r="P140" s="16" t="s">
        <v>201</v>
      </c>
      <c r="Q140" s="39"/>
      <c r="R140" s="17"/>
    </row>
    <row r="141" s="2" customFormat="1" ht="69" customHeight="1" spans="1:18">
      <c r="A141" s="15" t="s">
        <v>689</v>
      </c>
      <c r="B141" s="16" t="s">
        <v>690</v>
      </c>
      <c r="C141" s="15" t="s">
        <v>23</v>
      </c>
      <c r="D141" s="15" t="s">
        <v>24</v>
      </c>
      <c r="E141" s="15" t="s">
        <v>25</v>
      </c>
      <c r="F141" s="16" t="s">
        <v>26</v>
      </c>
      <c r="G141" s="17" t="s">
        <v>27</v>
      </c>
      <c r="H141" s="15" t="s">
        <v>39</v>
      </c>
      <c r="I141" s="16" t="s">
        <v>691</v>
      </c>
      <c r="J141" s="29" t="s">
        <v>70</v>
      </c>
      <c r="K141" s="30">
        <f t="shared" si="2"/>
        <v>124.45</v>
      </c>
      <c r="L141" s="30">
        <v>124.45</v>
      </c>
      <c r="M141" s="30"/>
      <c r="N141" s="31" t="s">
        <v>692</v>
      </c>
      <c r="O141" s="29" t="s">
        <v>32</v>
      </c>
      <c r="P141" s="16" t="s">
        <v>691</v>
      </c>
      <c r="Q141" s="29" t="s">
        <v>70</v>
      </c>
      <c r="R141" s="17"/>
    </row>
    <row r="142" s="2" customFormat="1" ht="69" customHeight="1" spans="1:18">
      <c r="A142" s="15" t="s">
        <v>693</v>
      </c>
      <c r="B142" s="18" t="s">
        <v>694</v>
      </c>
      <c r="C142" s="15" t="s">
        <v>23</v>
      </c>
      <c r="D142" s="15" t="s">
        <v>695</v>
      </c>
      <c r="E142" s="15" t="s">
        <v>696</v>
      </c>
      <c r="F142" s="16" t="s">
        <v>26</v>
      </c>
      <c r="G142" s="17" t="s">
        <v>27</v>
      </c>
      <c r="H142" s="15" t="s">
        <v>170</v>
      </c>
      <c r="I142" s="16" t="s">
        <v>697</v>
      </c>
      <c r="J142" s="39"/>
      <c r="K142" s="30">
        <f t="shared" si="2"/>
        <v>82.38</v>
      </c>
      <c r="L142" s="30">
        <v>82.38</v>
      </c>
      <c r="M142" s="30"/>
      <c r="N142" s="31" t="s">
        <v>698</v>
      </c>
      <c r="O142" s="29" t="s">
        <v>32</v>
      </c>
      <c r="P142" s="16" t="s">
        <v>697</v>
      </c>
      <c r="Q142" s="39"/>
      <c r="R142" s="17"/>
    </row>
    <row r="143" s="2" customFormat="1" ht="69" customHeight="1" spans="1:18">
      <c r="A143" s="15" t="s">
        <v>699</v>
      </c>
      <c r="B143" s="75" t="s">
        <v>700</v>
      </c>
      <c r="C143" s="15" t="s">
        <v>596</v>
      </c>
      <c r="D143" s="15" t="s">
        <v>597</v>
      </c>
      <c r="E143" s="15" t="s">
        <v>598</v>
      </c>
      <c r="F143" s="16" t="s">
        <v>26</v>
      </c>
      <c r="G143" s="17" t="s">
        <v>27</v>
      </c>
      <c r="H143" s="15" t="s">
        <v>701</v>
      </c>
      <c r="I143" s="16" t="s">
        <v>702</v>
      </c>
      <c r="J143" s="29" t="s">
        <v>703</v>
      </c>
      <c r="K143" s="38">
        <v>695</v>
      </c>
      <c r="L143" s="38">
        <v>695</v>
      </c>
      <c r="M143" s="30"/>
      <c r="N143" s="29" t="s">
        <v>704</v>
      </c>
      <c r="O143" s="44" t="s">
        <v>96</v>
      </c>
      <c r="P143" s="16" t="s">
        <v>702</v>
      </c>
      <c r="Q143" s="29" t="s">
        <v>703</v>
      </c>
      <c r="R143" s="17"/>
    </row>
    <row r="144" s="2" customFormat="1" ht="69" customHeight="1" spans="1:18">
      <c r="A144" s="15" t="s">
        <v>705</v>
      </c>
      <c r="B144" s="74" t="s">
        <v>706</v>
      </c>
      <c r="C144" s="15" t="s">
        <v>596</v>
      </c>
      <c r="D144" s="15" t="s">
        <v>707</v>
      </c>
      <c r="E144" s="15" t="s">
        <v>708</v>
      </c>
      <c r="F144" s="16" t="s">
        <v>709</v>
      </c>
      <c r="G144" s="17" t="s">
        <v>27</v>
      </c>
      <c r="H144" s="15" t="s">
        <v>710</v>
      </c>
      <c r="I144" s="16" t="s">
        <v>711</v>
      </c>
      <c r="J144" s="29" t="s">
        <v>712</v>
      </c>
      <c r="K144" s="30">
        <f t="shared" si="2"/>
        <v>112</v>
      </c>
      <c r="L144" s="30">
        <v>112</v>
      </c>
      <c r="M144" s="30"/>
      <c r="N144" s="29" t="s">
        <v>713</v>
      </c>
      <c r="O144" s="29" t="s">
        <v>32</v>
      </c>
      <c r="P144" s="16" t="s">
        <v>711</v>
      </c>
      <c r="Q144" s="29" t="s">
        <v>712</v>
      </c>
      <c r="R144" s="17"/>
    </row>
    <row r="145" s="3" customFormat="1" ht="69" customHeight="1" spans="1:18">
      <c r="A145" s="33" t="s">
        <v>714</v>
      </c>
      <c r="B145" s="77" t="s">
        <v>715</v>
      </c>
      <c r="C145" s="33" t="s">
        <v>23</v>
      </c>
      <c r="D145" s="33" t="s">
        <v>24</v>
      </c>
      <c r="E145" s="33" t="s">
        <v>25</v>
      </c>
      <c r="F145" s="34" t="s">
        <v>709</v>
      </c>
      <c r="G145" s="35" t="s">
        <v>27</v>
      </c>
      <c r="H145" s="33" t="s">
        <v>716</v>
      </c>
      <c r="I145" s="42" t="s">
        <v>717</v>
      </c>
      <c r="J145" s="37" t="s">
        <v>712</v>
      </c>
      <c r="K145" s="38">
        <f t="shared" si="2"/>
        <v>175</v>
      </c>
      <c r="L145" s="38">
        <v>175</v>
      </c>
      <c r="M145" s="38"/>
      <c r="N145" s="42" t="s">
        <v>718</v>
      </c>
      <c r="O145" s="37" t="s">
        <v>96</v>
      </c>
      <c r="P145" s="42" t="s">
        <v>717</v>
      </c>
      <c r="Q145" s="37" t="s">
        <v>712</v>
      </c>
      <c r="R145" s="35"/>
    </row>
    <row r="146" s="2" customFormat="1" ht="69" customHeight="1" spans="1:18">
      <c r="A146" s="15" t="s">
        <v>719</v>
      </c>
      <c r="B146" s="78" t="s">
        <v>720</v>
      </c>
      <c r="C146" s="15" t="s">
        <v>23</v>
      </c>
      <c r="D146" s="15" t="s">
        <v>24</v>
      </c>
      <c r="E146" s="15" t="s">
        <v>25</v>
      </c>
      <c r="F146" s="16" t="s">
        <v>709</v>
      </c>
      <c r="G146" s="17" t="s">
        <v>27</v>
      </c>
      <c r="H146" s="15" t="s">
        <v>721</v>
      </c>
      <c r="I146" s="16" t="s">
        <v>722</v>
      </c>
      <c r="J146" s="29" t="s">
        <v>712</v>
      </c>
      <c r="K146" s="30">
        <f t="shared" si="2"/>
        <v>30</v>
      </c>
      <c r="L146" s="30">
        <v>30</v>
      </c>
      <c r="M146" s="30"/>
      <c r="N146" s="31" t="s">
        <v>723</v>
      </c>
      <c r="O146" s="29" t="s">
        <v>32</v>
      </c>
      <c r="P146" s="16" t="s">
        <v>722</v>
      </c>
      <c r="Q146" s="29" t="s">
        <v>712</v>
      </c>
      <c r="R146" s="17"/>
    </row>
    <row r="147" s="2" customFormat="1" ht="69" customHeight="1" spans="1:18">
      <c r="A147" s="15" t="s">
        <v>724</v>
      </c>
      <c r="B147" s="78" t="s">
        <v>725</v>
      </c>
      <c r="C147" s="15" t="s">
        <v>23</v>
      </c>
      <c r="D147" s="15" t="s">
        <v>24</v>
      </c>
      <c r="E147" s="15" t="s">
        <v>25</v>
      </c>
      <c r="F147" s="16" t="s">
        <v>709</v>
      </c>
      <c r="G147" s="17" t="s">
        <v>27</v>
      </c>
      <c r="H147" s="15" t="s">
        <v>726</v>
      </c>
      <c r="I147" s="31" t="s">
        <v>727</v>
      </c>
      <c r="J147" s="29" t="s">
        <v>712</v>
      </c>
      <c r="K147" s="30">
        <v>138</v>
      </c>
      <c r="L147" s="30">
        <v>138</v>
      </c>
      <c r="M147" s="30"/>
      <c r="N147" s="31" t="s">
        <v>728</v>
      </c>
      <c r="O147" s="29" t="s">
        <v>32</v>
      </c>
      <c r="P147" s="31" t="s">
        <v>729</v>
      </c>
      <c r="Q147" s="29" t="s">
        <v>712</v>
      </c>
      <c r="R147" s="17"/>
    </row>
    <row r="148" s="2" customFormat="1" ht="69" customHeight="1" spans="1:18">
      <c r="A148" s="15" t="s">
        <v>730</v>
      </c>
      <c r="B148" s="78" t="s">
        <v>731</v>
      </c>
      <c r="C148" s="15" t="s">
        <v>23</v>
      </c>
      <c r="D148" s="15" t="s">
        <v>24</v>
      </c>
      <c r="E148" s="15" t="s">
        <v>732</v>
      </c>
      <c r="F148" s="16" t="s">
        <v>709</v>
      </c>
      <c r="G148" s="17" t="s">
        <v>27</v>
      </c>
      <c r="H148" s="15" t="s">
        <v>733</v>
      </c>
      <c r="I148" s="31" t="s">
        <v>734</v>
      </c>
      <c r="J148" s="29" t="s">
        <v>735</v>
      </c>
      <c r="K148" s="30">
        <f t="shared" ref="K148:K158" si="3">SUM(L148:M148)</f>
        <v>24</v>
      </c>
      <c r="L148" s="30">
        <v>24</v>
      </c>
      <c r="M148" s="30"/>
      <c r="N148" s="31" t="s">
        <v>736</v>
      </c>
      <c r="O148" s="29" t="s">
        <v>32</v>
      </c>
      <c r="P148" s="31" t="s">
        <v>734</v>
      </c>
      <c r="Q148" s="29" t="s">
        <v>735</v>
      </c>
      <c r="R148" s="17"/>
    </row>
    <row r="149" s="2" customFormat="1" ht="69" customHeight="1" spans="1:18">
      <c r="A149" s="15" t="s">
        <v>737</v>
      </c>
      <c r="B149" s="78" t="s">
        <v>738</v>
      </c>
      <c r="C149" s="15" t="s">
        <v>23</v>
      </c>
      <c r="D149" s="15" t="s">
        <v>24</v>
      </c>
      <c r="E149" s="15" t="s">
        <v>25</v>
      </c>
      <c r="F149" s="16" t="s">
        <v>709</v>
      </c>
      <c r="G149" s="17" t="s">
        <v>27</v>
      </c>
      <c r="H149" s="15" t="s">
        <v>321</v>
      </c>
      <c r="I149" s="16" t="s">
        <v>739</v>
      </c>
      <c r="J149" s="29" t="s">
        <v>735</v>
      </c>
      <c r="K149" s="30">
        <f t="shared" si="3"/>
        <v>75</v>
      </c>
      <c r="L149" s="30">
        <v>75</v>
      </c>
      <c r="M149" s="30"/>
      <c r="N149" s="31" t="s">
        <v>740</v>
      </c>
      <c r="O149" s="29" t="s">
        <v>32</v>
      </c>
      <c r="P149" s="16" t="s">
        <v>739</v>
      </c>
      <c r="Q149" s="29" t="s">
        <v>735</v>
      </c>
      <c r="R149" s="17"/>
    </row>
    <row r="150" s="2" customFormat="1" ht="69" customHeight="1" spans="1:18">
      <c r="A150" s="15" t="s">
        <v>741</v>
      </c>
      <c r="B150" s="78" t="s">
        <v>742</v>
      </c>
      <c r="C150" s="15" t="s">
        <v>23</v>
      </c>
      <c r="D150" s="15" t="s">
        <v>24</v>
      </c>
      <c r="E150" s="15" t="s">
        <v>25</v>
      </c>
      <c r="F150" s="16" t="s">
        <v>709</v>
      </c>
      <c r="G150" s="17" t="s">
        <v>27</v>
      </c>
      <c r="H150" s="15" t="s">
        <v>321</v>
      </c>
      <c r="I150" s="16" t="s">
        <v>743</v>
      </c>
      <c r="J150" s="29" t="s">
        <v>744</v>
      </c>
      <c r="K150" s="30">
        <f t="shared" si="3"/>
        <v>19.2</v>
      </c>
      <c r="L150" s="30">
        <v>19.2</v>
      </c>
      <c r="M150" s="30"/>
      <c r="N150" s="31" t="s">
        <v>745</v>
      </c>
      <c r="O150" s="29" t="s">
        <v>32</v>
      </c>
      <c r="P150" s="16" t="s">
        <v>743</v>
      </c>
      <c r="Q150" s="29" t="s">
        <v>744</v>
      </c>
      <c r="R150" s="17"/>
    </row>
    <row r="151" s="2" customFormat="1" ht="69" customHeight="1" spans="1:18">
      <c r="A151" s="15" t="s">
        <v>746</v>
      </c>
      <c r="B151" s="78" t="s">
        <v>747</v>
      </c>
      <c r="C151" s="15" t="s">
        <v>23</v>
      </c>
      <c r="D151" s="15" t="s">
        <v>24</v>
      </c>
      <c r="E151" s="15" t="s">
        <v>25</v>
      </c>
      <c r="F151" s="16" t="s">
        <v>709</v>
      </c>
      <c r="G151" s="17" t="s">
        <v>27</v>
      </c>
      <c r="H151" s="15" t="s">
        <v>321</v>
      </c>
      <c r="I151" s="16" t="s">
        <v>748</v>
      </c>
      <c r="J151" s="29"/>
      <c r="K151" s="30">
        <f t="shared" si="3"/>
        <v>18</v>
      </c>
      <c r="L151" s="30">
        <v>18</v>
      </c>
      <c r="M151" s="30"/>
      <c r="N151" s="31" t="s">
        <v>749</v>
      </c>
      <c r="O151" s="29" t="s">
        <v>32</v>
      </c>
      <c r="P151" s="16" t="s">
        <v>748</v>
      </c>
      <c r="Q151" s="29"/>
      <c r="R151" s="17"/>
    </row>
    <row r="152" s="2" customFormat="1" ht="69" customHeight="1" spans="1:18">
      <c r="A152" s="15" t="s">
        <v>750</v>
      </c>
      <c r="B152" s="78" t="s">
        <v>751</v>
      </c>
      <c r="C152" s="15" t="s">
        <v>23</v>
      </c>
      <c r="D152" s="15" t="s">
        <v>24</v>
      </c>
      <c r="E152" s="15" t="s">
        <v>25</v>
      </c>
      <c r="F152" s="16" t="s">
        <v>709</v>
      </c>
      <c r="G152" s="17" t="s">
        <v>27</v>
      </c>
      <c r="H152" s="15" t="s">
        <v>321</v>
      </c>
      <c r="I152" s="16" t="s">
        <v>752</v>
      </c>
      <c r="J152" s="29" t="s">
        <v>744</v>
      </c>
      <c r="K152" s="30">
        <f t="shared" si="3"/>
        <v>33</v>
      </c>
      <c r="L152" s="30">
        <v>33</v>
      </c>
      <c r="M152" s="30"/>
      <c r="N152" s="31" t="s">
        <v>753</v>
      </c>
      <c r="O152" s="29" t="s">
        <v>32</v>
      </c>
      <c r="P152" s="16" t="s">
        <v>752</v>
      </c>
      <c r="Q152" s="29" t="s">
        <v>744</v>
      </c>
      <c r="R152" s="46"/>
    </row>
    <row r="153" s="2" customFormat="1" ht="69" customHeight="1" spans="1:18">
      <c r="A153" s="15" t="s">
        <v>754</v>
      </c>
      <c r="B153" s="78" t="s">
        <v>755</v>
      </c>
      <c r="C153" s="15" t="s">
        <v>23</v>
      </c>
      <c r="D153" s="15" t="s">
        <v>24</v>
      </c>
      <c r="E153" s="15" t="s">
        <v>25</v>
      </c>
      <c r="F153" s="16" t="s">
        <v>709</v>
      </c>
      <c r="G153" s="17" t="s">
        <v>27</v>
      </c>
      <c r="H153" s="15" t="s">
        <v>321</v>
      </c>
      <c r="I153" s="16" t="s">
        <v>756</v>
      </c>
      <c r="J153" s="29" t="s">
        <v>744</v>
      </c>
      <c r="K153" s="30">
        <f t="shared" si="3"/>
        <v>3</v>
      </c>
      <c r="L153" s="30">
        <v>3</v>
      </c>
      <c r="M153" s="30"/>
      <c r="N153" s="31" t="s">
        <v>757</v>
      </c>
      <c r="O153" s="29" t="s">
        <v>32</v>
      </c>
      <c r="P153" s="16" t="s">
        <v>756</v>
      </c>
      <c r="Q153" s="29" t="s">
        <v>744</v>
      </c>
      <c r="R153" s="46"/>
    </row>
    <row r="154" s="2" customFormat="1" ht="69" customHeight="1" spans="1:18">
      <c r="A154" s="15" t="s">
        <v>758</v>
      </c>
      <c r="B154" s="78" t="s">
        <v>759</v>
      </c>
      <c r="C154" s="15" t="s">
        <v>23</v>
      </c>
      <c r="D154" s="15" t="s">
        <v>60</v>
      </c>
      <c r="E154" s="15" t="s">
        <v>61</v>
      </c>
      <c r="F154" s="16" t="s">
        <v>709</v>
      </c>
      <c r="G154" s="17" t="s">
        <v>27</v>
      </c>
      <c r="H154" s="15" t="s">
        <v>760</v>
      </c>
      <c r="I154" s="16" t="s">
        <v>761</v>
      </c>
      <c r="J154" s="29" t="s">
        <v>744</v>
      </c>
      <c r="K154" s="30">
        <f t="shared" si="3"/>
        <v>90</v>
      </c>
      <c r="L154" s="30">
        <v>90</v>
      </c>
      <c r="M154" s="30"/>
      <c r="N154" s="16" t="s">
        <v>762</v>
      </c>
      <c r="O154" s="29" t="s">
        <v>32</v>
      </c>
      <c r="P154" s="16" t="s">
        <v>761</v>
      </c>
      <c r="Q154" s="29" t="s">
        <v>744</v>
      </c>
      <c r="R154" s="46"/>
    </row>
    <row r="155" s="2" customFormat="1" ht="69" customHeight="1" spans="1:18">
      <c r="A155" s="15" t="s">
        <v>763</v>
      </c>
      <c r="B155" s="31" t="s">
        <v>764</v>
      </c>
      <c r="C155" s="15" t="s">
        <v>23</v>
      </c>
      <c r="D155" s="15" t="s">
        <v>24</v>
      </c>
      <c r="E155" s="15" t="s">
        <v>25</v>
      </c>
      <c r="F155" s="16" t="s">
        <v>709</v>
      </c>
      <c r="G155" s="17" t="s">
        <v>27</v>
      </c>
      <c r="H155" s="15" t="s">
        <v>670</v>
      </c>
      <c r="I155" s="16" t="s">
        <v>765</v>
      </c>
      <c r="J155" s="29" t="s">
        <v>744</v>
      </c>
      <c r="K155" s="30">
        <f t="shared" si="3"/>
        <v>25.8</v>
      </c>
      <c r="L155" s="30">
        <v>25.8</v>
      </c>
      <c r="M155" s="30"/>
      <c r="N155" s="31" t="s">
        <v>766</v>
      </c>
      <c r="O155" s="29" t="s">
        <v>32</v>
      </c>
      <c r="P155" s="16" t="s">
        <v>765</v>
      </c>
      <c r="Q155" s="29" t="s">
        <v>744</v>
      </c>
      <c r="R155" s="46"/>
    </row>
    <row r="156" s="2" customFormat="1" ht="134" customHeight="1" spans="1:18">
      <c r="A156" s="15" t="s">
        <v>767</v>
      </c>
      <c r="B156" s="78" t="s">
        <v>768</v>
      </c>
      <c r="C156" s="15" t="s">
        <v>23</v>
      </c>
      <c r="D156" s="15" t="s">
        <v>24</v>
      </c>
      <c r="E156" s="15" t="s">
        <v>25</v>
      </c>
      <c r="F156" s="16" t="s">
        <v>709</v>
      </c>
      <c r="G156" s="17" t="s">
        <v>27</v>
      </c>
      <c r="H156" s="15" t="s">
        <v>670</v>
      </c>
      <c r="I156" s="16" t="s">
        <v>769</v>
      </c>
      <c r="J156" s="29" t="s">
        <v>744</v>
      </c>
      <c r="K156" s="30">
        <f t="shared" si="3"/>
        <v>30</v>
      </c>
      <c r="L156" s="30">
        <v>30</v>
      </c>
      <c r="M156" s="30"/>
      <c r="N156" s="31" t="s">
        <v>770</v>
      </c>
      <c r="O156" s="29" t="s">
        <v>32</v>
      </c>
      <c r="P156" s="16" t="s">
        <v>769</v>
      </c>
      <c r="Q156" s="29" t="s">
        <v>744</v>
      </c>
      <c r="R156" s="46"/>
    </row>
    <row r="157" s="3" customFormat="1" ht="72" customHeight="1" spans="1:18">
      <c r="A157" s="33" t="s">
        <v>771</v>
      </c>
      <c r="B157" s="77" t="s">
        <v>772</v>
      </c>
      <c r="C157" s="33" t="s">
        <v>23</v>
      </c>
      <c r="D157" s="33" t="s">
        <v>24</v>
      </c>
      <c r="E157" s="33" t="s">
        <v>25</v>
      </c>
      <c r="F157" s="34" t="s">
        <v>709</v>
      </c>
      <c r="G157" s="35" t="s">
        <v>27</v>
      </c>
      <c r="H157" s="33" t="s">
        <v>773</v>
      </c>
      <c r="I157" s="34" t="s">
        <v>774</v>
      </c>
      <c r="J157" s="37" t="s">
        <v>775</v>
      </c>
      <c r="K157" s="38">
        <f t="shared" si="3"/>
        <v>140</v>
      </c>
      <c r="L157" s="38">
        <v>140</v>
      </c>
      <c r="M157" s="38"/>
      <c r="N157" s="37" t="s">
        <v>776</v>
      </c>
      <c r="O157" s="37" t="s">
        <v>96</v>
      </c>
      <c r="P157" s="34" t="s">
        <v>774</v>
      </c>
      <c r="Q157" s="37" t="s">
        <v>775</v>
      </c>
      <c r="R157" s="47"/>
    </row>
    <row r="158" s="2" customFormat="1" ht="72" customHeight="1" spans="1:18">
      <c r="A158" s="15" t="s">
        <v>777</v>
      </c>
      <c r="B158" s="78" t="s">
        <v>778</v>
      </c>
      <c r="C158" s="15" t="s">
        <v>23</v>
      </c>
      <c r="D158" s="15" t="s">
        <v>24</v>
      </c>
      <c r="E158" s="15" t="s">
        <v>25</v>
      </c>
      <c r="F158" s="16" t="s">
        <v>709</v>
      </c>
      <c r="G158" s="17" t="s">
        <v>27</v>
      </c>
      <c r="H158" s="15" t="s">
        <v>650</v>
      </c>
      <c r="I158" s="16" t="s">
        <v>779</v>
      </c>
      <c r="J158" s="29"/>
      <c r="K158" s="30">
        <f t="shared" si="3"/>
        <v>80</v>
      </c>
      <c r="L158" s="30">
        <v>80</v>
      </c>
      <c r="M158" s="30"/>
      <c r="N158" s="31" t="s">
        <v>780</v>
      </c>
      <c r="O158" s="29" t="s">
        <v>32</v>
      </c>
      <c r="P158" s="16" t="s">
        <v>779</v>
      </c>
      <c r="Q158" s="29"/>
      <c r="R158" s="46"/>
    </row>
    <row r="159" s="2" customFormat="1" ht="72" customHeight="1" spans="1:18">
      <c r="A159" s="15" t="s">
        <v>781</v>
      </c>
      <c r="B159" s="78" t="s">
        <v>782</v>
      </c>
      <c r="C159" s="15" t="s">
        <v>23</v>
      </c>
      <c r="D159" s="15" t="s">
        <v>24</v>
      </c>
      <c r="E159" s="15" t="s">
        <v>25</v>
      </c>
      <c r="F159" s="16" t="s">
        <v>709</v>
      </c>
      <c r="G159" s="17" t="s">
        <v>27</v>
      </c>
      <c r="H159" s="15" t="s">
        <v>783</v>
      </c>
      <c r="I159" s="16" t="s">
        <v>784</v>
      </c>
      <c r="J159" s="29" t="s">
        <v>775</v>
      </c>
      <c r="K159" s="30">
        <f t="shared" ref="K159:K194" si="4">SUM(L159:M159)</f>
        <v>40</v>
      </c>
      <c r="L159" s="30">
        <v>40</v>
      </c>
      <c r="M159" s="30"/>
      <c r="N159" s="31" t="s">
        <v>785</v>
      </c>
      <c r="O159" s="29" t="s">
        <v>32</v>
      </c>
      <c r="P159" s="16" t="s">
        <v>784</v>
      </c>
      <c r="Q159" s="29" t="s">
        <v>775</v>
      </c>
      <c r="R159" s="17"/>
    </row>
    <row r="160" s="2" customFormat="1" ht="72" customHeight="1" spans="1:18">
      <c r="A160" s="15" t="s">
        <v>786</v>
      </c>
      <c r="B160" s="31" t="s">
        <v>787</v>
      </c>
      <c r="C160" s="15" t="s">
        <v>23</v>
      </c>
      <c r="D160" s="15" t="s">
        <v>60</v>
      </c>
      <c r="E160" s="15" t="s">
        <v>61</v>
      </c>
      <c r="F160" s="16" t="s">
        <v>709</v>
      </c>
      <c r="G160" s="17" t="s">
        <v>27</v>
      </c>
      <c r="H160" s="15" t="s">
        <v>760</v>
      </c>
      <c r="I160" s="16" t="s">
        <v>788</v>
      </c>
      <c r="J160" s="29" t="s">
        <v>775</v>
      </c>
      <c r="K160" s="30">
        <f t="shared" si="4"/>
        <v>30</v>
      </c>
      <c r="L160" s="30">
        <v>30</v>
      </c>
      <c r="M160" s="30"/>
      <c r="N160" s="31" t="s">
        <v>789</v>
      </c>
      <c r="O160" s="29" t="s">
        <v>32</v>
      </c>
      <c r="P160" s="16" t="s">
        <v>788</v>
      </c>
      <c r="Q160" s="29" t="s">
        <v>775</v>
      </c>
      <c r="R160" s="17"/>
    </row>
    <row r="161" s="3" customFormat="1" ht="72" customHeight="1" spans="1:18">
      <c r="A161" s="33" t="s">
        <v>790</v>
      </c>
      <c r="B161" s="77" t="s">
        <v>791</v>
      </c>
      <c r="C161" s="33" t="s">
        <v>23</v>
      </c>
      <c r="D161" s="33" t="s">
        <v>695</v>
      </c>
      <c r="E161" s="33" t="s">
        <v>792</v>
      </c>
      <c r="F161" s="34" t="s">
        <v>709</v>
      </c>
      <c r="G161" s="35" t="s">
        <v>27</v>
      </c>
      <c r="H161" s="33" t="s">
        <v>793</v>
      </c>
      <c r="I161" s="34" t="s">
        <v>794</v>
      </c>
      <c r="J161" s="37"/>
      <c r="K161" s="38">
        <f t="shared" si="4"/>
        <v>25</v>
      </c>
      <c r="L161" s="38">
        <v>25</v>
      </c>
      <c r="M161" s="38"/>
      <c r="N161" s="42" t="s">
        <v>795</v>
      </c>
      <c r="O161" s="37" t="s">
        <v>96</v>
      </c>
      <c r="P161" s="34" t="s">
        <v>794</v>
      </c>
      <c r="Q161" s="37"/>
      <c r="R161" s="35"/>
    </row>
    <row r="162" s="3" customFormat="1" ht="72" customHeight="1" spans="1:18">
      <c r="A162" s="33" t="s">
        <v>796</v>
      </c>
      <c r="B162" s="42" t="s">
        <v>797</v>
      </c>
      <c r="C162" s="33" t="s">
        <v>23</v>
      </c>
      <c r="D162" s="33" t="s">
        <v>695</v>
      </c>
      <c r="E162" s="33" t="s">
        <v>792</v>
      </c>
      <c r="F162" s="34" t="s">
        <v>709</v>
      </c>
      <c r="G162" s="35" t="s">
        <v>27</v>
      </c>
      <c r="H162" s="33" t="s">
        <v>793</v>
      </c>
      <c r="I162" s="34" t="s">
        <v>798</v>
      </c>
      <c r="J162" s="37"/>
      <c r="K162" s="38">
        <f t="shared" si="4"/>
        <v>24</v>
      </c>
      <c r="L162" s="38">
        <v>24</v>
      </c>
      <c r="M162" s="38"/>
      <c r="N162" s="42" t="s">
        <v>799</v>
      </c>
      <c r="O162" s="37" t="s">
        <v>96</v>
      </c>
      <c r="P162" s="34" t="s">
        <v>798</v>
      </c>
      <c r="Q162" s="37"/>
      <c r="R162" s="35"/>
    </row>
    <row r="163" s="2" customFormat="1" ht="72" customHeight="1" spans="1:18">
      <c r="A163" s="15" t="s">
        <v>800</v>
      </c>
      <c r="B163" s="31" t="s">
        <v>801</v>
      </c>
      <c r="C163" s="15" t="s">
        <v>23</v>
      </c>
      <c r="D163" s="15" t="s">
        <v>60</v>
      </c>
      <c r="E163" s="15" t="s">
        <v>61</v>
      </c>
      <c r="F163" s="16" t="s">
        <v>709</v>
      </c>
      <c r="G163" s="17" t="s">
        <v>27</v>
      </c>
      <c r="H163" s="15" t="s">
        <v>760</v>
      </c>
      <c r="I163" s="16" t="s">
        <v>802</v>
      </c>
      <c r="J163" s="29"/>
      <c r="K163" s="30">
        <f t="shared" si="4"/>
        <v>18</v>
      </c>
      <c r="L163" s="30">
        <v>18</v>
      </c>
      <c r="M163" s="30"/>
      <c r="N163" s="31" t="s">
        <v>803</v>
      </c>
      <c r="O163" s="29" t="s">
        <v>32</v>
      </c>
      <c r="P163" s="16" t="s">
        <v>802</v>
      </c>
      <c r="Q163" s="29"/>
      <c r="R163" s="17"/>
    </row>
    <row r="164" s="2" customFormat="1" ht="72" customHeight="1" spans="1:18">
      <c r="A164" s="15" t="s">
        <v>804</v>
      </c>
      <c r="B164" s="31" t="s">
        <v>805</v>
      </c>
      <c r="C164" s="15" t="s">
        <v>23</v>
      </c>
      <c r="D164" s="15" t="s">
        <v>60</v>
      </c>
      <c r="E164" s="15" t="s">
        <v>61</v>
      </c>
      <c r="F164" s="16" t="s">
        <v>709</v>
      </c>
      <c r="G164" s="17" t="s">
        <v>27</v>
      </c>
      <c r="H164" s="15" t="s">
        <v>349</v>
      </c>
      <c r="I164" s="16" t="s">
        <v>806</v>
      </c>
      <c r="J164" s="29" t="s">
        <v>744</v>
      </c>
      <c r="K164" s="30">
        <f t="shared" si="4"/>
        <v>9</v>
      </c>
      <c r="L164" s="30">
        <v>9</v>
      </c>
      <c r="M164" s="30"/>
      <c r="N164" s="31" t="s">
        <v>807</v>
      </c>
      <c r="O164" s="29" t="s">
        <v>32</v>
      </c>
      <c r="P164" s="16" t="s">
        <v>806</v>
      </c>
      <c r="Q164" s="29" t="s">
        <v>744</v>
      </c>
      <c r="R164" s="17"/>
    </row>
    <row r="165" s="2" customFormat="1" ht="72" customHeight="1" spans="1:18">
      <c r="A165" s="15" t="s">
        <v>808</v>
      </c>
      <c r="B165" s="43" t="s">
        <v>809</v>
      </c>
      <c r="C165" s="15" t="s">
        <v>23</v>
      </c>
      <c r="D165" s="15" t="s">
        <v>60</v>
      </c>
      <c r="E165" s="15" t="s">
        <v>61</v>
      </c>
      <c r="F165" s="29" t="s">
        <v>810</v>
      </c>
      <c r="G165" s="17" t="s">
        <v>27</v>
      </c>
      <c r="H165" s="15" t="s">
        <v>486</v>
      </c>
      <c r="I165" s="31" t="s">
        <v>811</v>
      </c>
      <c r="J165" s="29" t="s">
        <v>812</v>
      </c>
      <c r="K165" s="30">
        <f t="shared" si="4"/>
        <v>65.25</v>
      </c>
      <c r="L165" s="30">
        <v>65.25</v>
      </c>
      <c r="M165" s="30"/>
      <c r="N165" s="29" t="s">
        <v>813</v>
      </c>
      <c r="O165" s="29" t="s">
        <v>32</v>
      </c>
      <c r="P165" s="31" t="s">
        <v>811</v>
      </c>
      <c r="Q165" s="29" t="s">
        <v>812</v>
      </c>
      <c r="R165" s="17"/>
    </row>
    <row r="166" s="2" customFormat="1" ht="72" customHeight="1" spans="1:18">
      <c r="A166" s="15" t="s">
        <v>814</v>
      </c>
      <c r="B166" s="43" t="s">
        <v>815</v>
      </c>
      <c r="C166" s="15" t="s">
        <v>23</v>
      </c>
      <c r="D166" s="15" t="s">
        <v>60</v>
      </c>
      <c r="E166" s="15" t="s">
        <v>61</v>
      </c>
      <c r="F166" s="29" t="s">
        <v>810</v>
      </c>
      <c r="G166" s="17" t="s">
        <v>27</v>
      </c>
      <c r="H166" s="15" t="s">
        <v>816</v>
      </c>
      <c r="I166" s="31" t="s">
        <v>811</v>
      </c>
      <c r="J166" s="29" t="s">
        <v>817</v>
      </c>
      <c r="K166" s="30">
        <f t="shared" si="4"/>
        <v>65.25</v>
      </c>
      <c r="L166" s="30">
        <v>65.25</v>
      </c>
      <c r="M166" s="30"/>
      <c r="N166" s="29" t="s">
        <v>818</v>
      </c>
      <c r="O166" s="29" t="s">
        <v>32</v>
      </c>
      <c r="P166" s="31" t="s">
        <v>811</v>
      </c>
      <c r="Q166" s="29" t="s">
        <v>817</v>
      </c>
      <c r="R166" s="17"/>
    </row>
    <row r="167" s="2" customFormat="1" ht="72" customHeight="1" spans="1:18">
      <c r="A167" s="15" t="s">
        <v>819</v>
      </c>
      <c r="B167" s="43" t="s">
        <v>820</v>
      </c>
      <c r="C167" s="15" t="s">
        <v>23</v>
      </c>
      <c r="D167" s="15" t="s">
        <v>60</v>
      </c>
      <c r="E167" s="15" t="s">
        <v>61</v>
      </c>
      <c r="F167" s="29" t="s">
        <v>810</v>
      </c>
      <c r="G167" s="17" t="s">
        <v>27</v>
      </c>
      <c r="H167" s="15" t="s">
        <v>821</v>
      </c>
      <c r="I167" s="31" t="s">
        <v>822</v>
      </c>
      <c r="J167" s="29" t="s">
        <v>823</v>
      </c>
      <c r="K167" s="30">
        <f t="shared" si="4"/>
        <v>117.45</v>
      </c>
      <c r="L167" s="30">
        <v>117.45</v>
      </c>
      <c r="M167" s="30"/>
      <c r="N167" s="29" t="s">
        <v>824</v>
      </c>
      <c r="O167" s="29" t="s">
        <v>32</v>
      </c>
      <c r="P167" s="31" t="s">
        <v>822</v>
      </c>
      <c r="Q167" s="29" t="s">
        <v>823</v>
      </c>
      <c r="R167" s="17"/>
    </row>
    <row r="168" s="2" customFormat="1" ht="72" customHeight="1" spans="1:18">
      <c r="A168" s="15" t="s">
        <v>825</v>
      </c>
      <c r="B168" s="43" t="s">
        <v>826</v>
      </c>
      <c r="C168" s="15" t="s">
        <v>23</v>
      </c>
      <c r="D168" s="15" t="s">
        <v>60</v>
      </c>
      <c r="E168" s="15" t="s">
        <v>61</v>
      </c>
      <c r="F168" s="29" t="s">
        <v>810</v>
      </c>
      <c r="G168" s="17" t="s">
        <v>27</v>
      </c>
      <c r="H168" s="15" t="s">
        <v>827</v>
      </c>
      <c r="I168" s="31" t="s">
        <v>828</v>
      </c>
      <c r="J168" s="29" t="s">
        <v>829</v>
      </c>
      <c r="K168" s="30">
        <f t="shared" si="4"/>
        <v>132.5</v>
      </c>
      <c r="L168" s="30">
        <v>132.5</v>
      </c>
      <c r="M168" s="30"/>
      <c r="N168" s="29" t="s">
        <v>830</v>
      </c>
      <c r="O168" s="29" t="s">
        <v>32</v>
      </c>
      <c r="P168" s="31" t="s">
        <v>828</v>
      </c>
      <c r="Q168" s="29" t="s">
        <v>829</v>
      </c>
      <c r="R168" s="17"/>
    </row>
    <row r="169" s="2" customFormat="1" ht="72" customHeight="1" spans="1:18">
      <c r="A169" s="15" t="s">
        <v>831</v>
      </c>
      <c r="B169" s="43" t="s">
        <v>832</v>
      </c>
      <c r="C169" s="15" t="s">
        <v>23</v>
      </c>
      <c r="D169" s="15" t="s">
        <v>60</v>
      </c>
      <c r="E169" s="15" t="s">
        <v>61</v>
      </c>
      <c r="F169" s="29" t="s">
        <v>810</v>
      </c>
      <c r="G169" s="17" t="s">
        <v>27</v>
      </c>
      <c r="H169" s="15" t="s">
        <v>833</v>
      </c>
      <c r="I169" s="31" t="s">
        <v>834</v>
      </c>
      <c r="J169" s="29" t="s">
        <v>835</v>
      </c>
      <c r="K169" s="30">
        <f t="shared" si="4"/>
        <v>130.5</v>
      </c>
      <c r="L169" s="30">
        <v>130.5</v>
      </c>
      <c r="M169" s="30"/>
      <c r="N169" s="29" t="s">
        <v>836</v>
      </c>
      <c r="O169" s="29" t="s">
        <v>32</v>
      </c>
      <c r="P169" s="31" t="s">
        <v>834</v>
      </c>
      <c r="Q169" s="29" t="s">
        <v>835</v>
      </c>
      <c r="R169" s="17"/>
    </row>
    <row r="170" s="2" customFormat="1" ht="72" customHeight="1" spans="1:18">
      <c r="A170" s="15" t="s">
        <v>837</v>
      </c>
      <c r="B170" s="79" t="s">
        <v>838</v>
      </c>
      <c r="C170" s="15" t="s">
        <v>23</v>
      </c>
      <c r="D170" s="15" t="s">
        <v>24</v>
      </c>
      <c r="E170" s="15" t="s">
        <v>25</v>
      </c>
      <c r="F170" s="29" t="s">
        <v>810</v>
      </c>
      <c r="G170" s="17" t="s">
        <v>27</v>
      </c>
      <c r="H170" s="15" t="s">
        <v>839</v>
      </c>
      <c r="I170" s="31" t="s">
        <v>840</v>
      </c>
      <c r="J170" s="29" t="s">
        <v>841</v>
      </c>
      <c r="K170" s="30">
        <f t="shared" si="4"/>
        <v>108.75</v>
      </c>
      <c r="L170" s="30">
        <v>108.75</v>
      </c>
      <c r="M170" s="30"/>
      <c r="N170" s="29" t="s">
        <v>842</v>
      </c>
      <c r="O170" s="29" t="s">
        <v>32</v>
      </c>
      <c r="P170" s="31" t="s">
        <v>840</v>
      </c>
      <c r="Q170" s="29" t="s">
        <v>841</v>
      </c>
      <c r="R170" s="17"/>
    </row>
    <row r="171" s="2" customFormat="1" ht="72" customHeight="1" spans="1:18">
      <c r="A171" s="15" t="s">
        <v>843</v>
      </c>
      <c r="B171" s="43" t="s">
        <v>844</v>
      </c>
      <c r="C171" s="15" t="s">
        <v>23</v>
      </c>
      <c r="D171" s="15" t="s">
        <v>60</v>
      </c>
      <c r="E171" s="15" t="s">
        <v>61</v>
      </c>
      <c r="F171" s="29" t="s">
        <v>810</v>
      </c>
      <c r="G171" s="17" t="s">
        <v>27</v>
      </c>
      <c r="H171" s="15" t="s">
        <v>845</v>
      </c>
      <c r="I171" s="31" t="s">
        <v>846</v>
      </c>
      <c r="J171" s="29" t="s">
        <v>847</v>
      </c>
      <c r="K171" s="30">
        <f t="shared" si="4"/>
        <v>36</v>
      </c>
      <c r="L171" s="30">
        <v>36</v>
      </c>
      <c r="M171" s="30"/>
      <c r="N171" s="29" t="s">
        <v>848</v>
      </c>
      <c r="O171" s="29" t="s">
        <v>32</v>
      </c>
      <c r="P171" s="31" t="s">
        <v>846</v>
      </c>
      <c r="Q171" s="29" t="s">
        <v>847</v>
      </c>
      <c r="R171" s="17"/>
    </row>
    <row r="172" s="2" customFormat="1" ht="72" customHeight="1" spans="1:18">
      <c r="A172" s="15" t="s">
        <v>849</v>
      </c>
      <c r="B172" s="43" t="s">
        <v>850</v>
      </c>
      <c r="C172" s="15" t="s">
        <v>23</v>
      </c>
      <c r="D172" s="15" t="s">
        <v>60</v>
      </c>
      <c r="E172" s="15" t="s">
        <v>61</v>
      </c>
      <c r="F172" s="29" t="s">
        <v>810</v>
      </c>
      <c r="G172" s="17" t="s">
        <v>27</v>
      </c>
      <c r="H172" s="15" t="s">
        <v>851</v>
      </c>
      <c r="I172" s="31" t="s">
        <v>852</v>
      </c>
      <c r="J172" s="29" t="s">
        <v>853</v>
      </c>
      <c r="K172" s="30">
        <f t="shared" si="4"/>
        <v>72</v>
      </c>
      <c r="L172" s="30">
        <v>72</v>
      </c>
      <c r="M172" s="30"/>
      <c r="N172" s="29" t="s">
        <v>854</v>
      </c>
      <c r="O172" s="29" t="s">
        <v>32</v>
      </c>
      <c r="P172" s="31" t="s">
        <v>852</v>
      </c>
      <c r="Q172" s="29" t="s">
        <v>853</v>
      </c>
      <c r="R172" s="17"/>
    </row>
    <row r="173" s="2" customFormat="1" ht="72" customHeight="1" spans="1:18">
      <c r="A173" s="15" t="s">
        <v>855</v>
      </c>
      <c r="B173" s="43" t="s">
        <v>856</v>
      </c>
      <c r="C173" s="15" t="s">
        <v>23</v>
      </c>
      <c r="D173" s="15" t="s">
        <v>60</v>
      </c>
      <c r="E173" s="15" t="s">
        <v>61</v>
      </c>
      <c r="F173" s="29" t="s">
        <v>810</v>
      </c>
      <c r="G173" s="17" t="s">
        <v>27</v>
      </c>
      <c r="H173" s="15" t="s">
        <v>857</v>
      </c>
      <c r="I173" s="31" t="s">
        <v>858</v>
      </c>
      <c r="J173" s="29" t="s">
        <v>859</v>
      </c>
      <c r="K173" s="30">
        <f t="shared" si="4"/>
        <v>85.05</v>
      </c>
      <c r="L173" s="30">
        <v>85.05</v>
      </c>
      <c r="M173" s="30"/>
      <c r="N173" s="29" t="s">
        <v>860</v>
      </c>
      <c r="O173" s="29" t="s">
        <v>32</v>
      </c>
      <c r="P173" s="31" t="s">
        <v>858</v>
      </c>
      <c r="Q173" s="29" t="s">
        <v>859</v>
      </c>
      <c r="R173" s="17"/>
    </row>
    <row r="174" s="2" customFormat="1" ht="72" customHeight="1" spans="1:18">
      <c r="A174" s="15" t="s">
        <v>861</v>
      </c>
      <c r="B174" s="43" t="s">
        <v>862</v>
      </c>
      <c r="C174" s="15" t="s">
        <v>596</v>
      </c>
      <c r="D174" s="15" t="s">
        <v>597</v>
      </c>
      <c r="E174" s="15" t="s">
        <v>863</v>
      </c>
      <c r="F174" s="29" t="s">
        <v>810</v>
      </c>
      <c r="G174" s="17" t="s">
        <v>27</v>
      </c>
      <c r="H174" s="15" t="s">
        <v>864</v>
      </c>
      <c r="I174" s="31" t="s">
        <v>865</v>
      </c>
      <c r="J174" s="29" t="s">
        <v>866</v>
      </c>
      <c r="K174" s="30">
        <f t="shared" si="4"/>
        <v>18</v>
      </c>
      <c r="L174" s="30">
        <v>18</v>
      </c>
      <c r="M174" s="30"/>
      <c r="N174" s="29" t="s">
        <v>867</v>
      </c>
      <c r="O174" s="29" t="s">
        <v>32</v>
      </c>
      <c r="P174" s="31" t="s">
        <v>865</v>
      </c>
      <c r="Q174" s="29" t="s">
        <v>866</v>
      </c>
      <c r="R174" s="17"/>
    </row>
    <row r="175" s="2" customFormat="1" ht="72" customHeight="1" spans="1:18">
      <c r="A175" s="15" t="s">
        <v>868</v>
      </c>
      <c r="B175" s="43" t="s">
        <v>869</v>
      </c>
      <c r="C175" s="15" t="s">
        <v>23</v>
      </c>
      <c r="D175" s="15" t="s">
        <v>60</v>
      </c>
      <c r="E175" s="15" t="s">
        <v>61</v>
      </c>
      <c r="F175" s="29" t="s">
        <v>810</v>
      </c>
      <c r="G175" s="17" t="s">
        <v>27</v>
      </c>
      <c r="H175" s="15" t="s">
        <v>870</v>
      </c>
      <c r="I175" s="31" t="s">
        <v>871</v>
      </c>
      <c r="J175" s="29" t="s">
        <v>872</v>
      </c>
      <c r="K175" s="30">
        <f t="shared" si="4"/>
        <v>24</v>
      </c>
      <c r="L175" s="30">
        <v>24</v>
      </c>
      <c r="M175" s="30"/>
      <c r="N175" s="29" t="s">
        <v>873</v>
      </c>
      <c r="O175" s="29" t="s">
        <v>32</v>
      </c>
      <c r="P175" s="31" t="s">
        <v>871</v>
      </c>
      <c r="Q175" s="29" t="s">
        <v>872</v>
      </c>
      <c r="R175" s="17"/>
    </row>
    <row r="176" s="2" customFormat="1" ht="72" customHeight="1" spans="1:18">
      <c r="A176" s="15" t="s">
        <v>874</v>
      </c>
      <c r="B176" s="43" t="s">
        <v>875</v>
      </c>
      <c r="C176" s="15" t="s">
        <v>596</v>
      </c>
      <c r="D176" s="15" t="s">
        <v>597</v>
      </c>
      <c r="E176" s="15" t="s">
        <v>863</v>
      </c>
      <c r="F176" s="29" t="s">
        <v>810</v>
      </c>
      <c r="G176" s="17" t="s">
        <v>27</v>
      </c>
      <c r="H176" s="15" t="s">
        <v>876</v>
      </c>
      <c r="I176" s="31" t="s">
        <v>871</v>
      </c>
      <c r="J176" s="29" t="s">
        <v>877</v>
      </c>
      <c r="K176" s="30">
        <f t="shared" si="4"/>
        <v>24</v>
      </c>
      <c r="L176" s="30">
        <v>24</v>
      </c>
      <c r="M176" s="30"/>
      <c r="N176" s="29" t="s">
        <v>878</v>
      </c>
      <c r="O176" s="29" t="s">
        <v>32</v>
      </c>
      <c r="P176" s="31" t="s">
        <v>871</v>
      </c>
      <c r="Q176" s="29" t="s">
        <v>877</v>
      </c>
      <c r="R176" s="17"/>
    </row>
    <row r="177" s="2" customFormat="1" ht="72" customHeight="1" spans="1:18">
      <c r="A177" s="15" t="s">
        <v>879</v>
      </c>
      <c r="B177" s="43" t="s">
        <v>880</v>
      </c>
      <c r="C177" s="15" t="s">
        <v>23</v>
      </c>
      <c r="D177" s="15" t="s">
        <v>60</v>
      </c>
      <c r="E177" s="15" t="s">
        <v>61</v>
      </c>
      <c r="F177" s="29" t="s">
        <v>810</v>
      </c>
      <c r="G177" s="17" t="s">
        <v>27</v>
      </c>
      <c r="H177" s="15" t="s">
        <v>432</v>
      </c>
      <c r="I177" s="31" t="s">
        <v>881</v>
      </c>
      <c r="J177" s="29" t="s">
        <v>882</v>
      </c>
      <c r="K177" s="30">
        <f t="shared" si="4"/>
        <v>110</v>
      </c>
      <c r="L177" s="30">
        <v>110</v>
      </c>
      <c r="M177" s="30"/>
      <c r="N177" s="29" t="s">
        <v>883</v>
      </c>
      <c r="O177" s="29" t="s">
        <v>32</v>
      </c>
      <c r="P177" s="31" t="s">
        <v>881</v>
      </c>
      <c r="Q177" s="29" t="s">
        <v>882</v>
      </c>
      <c r="R177" s="17"/>
    </row>
    <row r="178" s="2" customFormat="1" ht="72" customHeight="1" spans="1:18">
      <c r="A178" s="15" t="s">
        <v>884</v>
      </c>
      <c r="B178" s="43" t="s">
        <v>885</v>
      </c>
      <c r="C178" s="15" t="s">
        <v>23</v>
      </c>
      <c r="D178" s="15" t="s">
        <v>60</v>
      </c>
      <c r="E178" s="15" t="s">
        <v>61</v>
      </c>
      <c r="F178" s="29" t="s">
        <v>810</v>
      </c>
      <c r="G178" s="17" t="s">
        <v>27</v>
      </c>
      <c r="H178" s="15" t="s">
        <v>886</v>
      </c>
      <c r="I178" s="31" t="s">
        <v>887</v>
      </c>
      <c r="J178" s="29" t="s">
        <v>888</v>
      </c>
      <c r="K178" s="30">
        <f t="shared" si="4"/>
        <v>66</v>
      </c>
      <c r="L178" s="30">
        <v>66</v>
      </c>
      <c r="M178" s="30"/>
      <c r="N178" s="29" t="s">
        <v>889</v>
      </c>
      <c r="O178" s="29" t="s">
        <v>32</v>
      </c>
      <c r="P178" s="31" t="s">
        <v>887</v>
      </c>
      <c r="Q178" s="29" t="s">
        <v>888</v>
      </c>
      <c r="R178" s="17"/>
    </row>
    <row r="179" s="2" customFormat="1" ht="72" customHeight="1" spans="1:18">
      <c r="A179" s="15" t="s">
        <v>890</v>
      </c>
      <c r="B179" s="43" t="s">
        <v>891</v>
      </c>
      <c r="C179" s="15" t="s">
        <v>23</v>
      </c>
      <c r="D179" s="15" t="s">
        <v>60</v>
      </c>
      <c r="E179" s="15" t="s">
        <v>61</v>
      </c>
      <c r="F179" s="29" t="s">
        <v>810</v>
      </c>
      <c r="G179" s="17" t="s">
        <v>27</v>
      </c>
      <c r="H179" s="15" t="s">
        <v>892</v>
      </c>
      <c r="I179" s="31" t="s">
        <v>893</v>
      </c>
      <c r="J179" s="29" t="s">
        <v>894</v>
      </c>
      <c r="K179" s="30">
        <f t="shared" si="4"/>
        <v>43.5</v>
      </c>
      <c r="L179" s="30">
        <v>43.5</v>
      </c>
      <c r="M179" s="30"/>
      <c r="N179" s="29" t="s">
        <v>895</v>
      </c>
      <c r="O179" s="29" t="s">
        <v>32</v>
      </c>
      <c r="P179" s="31" t="s">
        <v>893</v>
      </c>
      <c r="Q179" s="29" t="s">
        <v>894</v>
      </c>
      <c r="R179" s="17"/>
    </row>
    <row r="180" s="4" customFormat="1" ht="72" customHeight="1" spans="1:18">
      <c r="A180" s="15" t="s">
        <v>896</v>
      </c>
      <c r="B180" s="43" t="s">
        <v>897</v>
      </c>
      <c r="C180" s="15" t="s">
        <v>23</v>
      </c>
      <c r="D180" s="15" t="s">
        <v>60</v>
      </c>
      <c r="E180" s="15" t="s">
        <v>61</v>
      </c>
      <c r="F180" s="29" t="s">
        <v>810</v>
      </c>
      <c r="G180" s="17" t="s">
        <v>27</v>
      </c>
      <c r="H180" s="15" t="s">
        <v>898</v>
      </c>
      <c r="I180" s="31" t="s">
        <v>899</v>
      </c>
      <c r="J180" s="29" t="s">
        <v>900</v>
      </c>
      <c r="K180" s="30">
        <f t="shared" si="4"/>
        <v>134.1</v>
      </c>
      <c r="L180" s="30">
        <v>134.1</v>
      </c>
      <c r="M180" s="45"/>
      <c r="N180" s="29" t="s">
        <v>901</v>
      </c>
      <c r="O180" s="29" t="s">
        <v>32</v>
      </c>
      <c r="P180" s="31" t="s">
        <v>899</v>
      </c>
      <c r="Q180" s="29" t="s">
        <v>900</v>
      </c>
      <c r="R180" s="17"/>
    </row>
    <row r="181" s="4" customFormat="1" ht="147" customHeight="1" spans="1:18">
      <c r="A181" s="15" t="s">
        <v>902</v>
      </c>
      <c r="B181" s="18" t="s">
        <v>903</v>
      </c>
      <c r="C181" s="15" t="s">
        <v>23</v>
      </c>
      <c r="D181" s="15" t="s">
        <v>206</v>
      </c>
      <c r="E181" s="15" t="s">
        <v>614</v>
      </c>
      <c r="F181" s="29" t="s">
        <v>810</v>
      </c>
      <c r="G181" s="17" t="s">
        <v>27</v>
      </c>
      <c r="H181" s="15" t="s">
        <v>904</v>
      </c>
      <c r="I181" s="31" t="s">
        <v>905</v>
      </c>
      <c r="J181" s="29" t="s">
        <v>906</v>
      </c>
      <c r="K181" s="30">
        <f t="shared" si="4"/>
        <v>119.2</v>
      </c>
      <c r="L181" s="30">
        <v>119.2</v>
      </c>
      <c r="M181" s="45"/>
      <c r="N181" s="29" t="s">
        <v>907</v>
      </c>
      <c r="O181" s="29" t="s">
        <v>32</v>
      </c>
      <c r="P181" s="31" t="s">
        <v>905</v>
      </c>
      <c r="Q181" s="29" t="s">
        <v>906</v>
      </c>
      <c r="R181" s="17"/>
    </row>
    <row r="182" s="4" customFormat="1" ht="147" customHeight="1" spans="1:18">
      <c r="A182" s="15" t="s">
        <v>908</v>
      </c>
      <c r="B182" s="43" t="s">
        <v>909</v>
      </c>
      <c r="C182" s="15" t="s">
        <v>23</v>
      </c>
      <c r="D182" s="15" t="s">
        <v>60</v>
      </c>
      <c r="E182" s="15" t="s">
        <v>61</v>
      </c>
      <c r="F182" s="29" t="s">
        <v>810</v>
      </c>
      <c r="G182" s="17" t="s">
        <v>27</v>
      </c>
      <c r="H182" s="15" t="s">
        <v>345</v>
      </c>
      <c r="I182" s="31" t="s">
        <v>910</v>
      </c>
      <c r="J182" s="29" t="s">
        <v>911</v>
      </c>
      <c r="K182" s="30">
        <f t="shared" si="4"/>
        <v>25</v>
      </c>
      <c r="L182" s="30">
        <v>25</v>
      </c>
      <c r="M182" s="45"/>
      <c r="N182" s="29" t="s">
        <v>912</v>
      </c>
      <c r="O182" s="29" t="s">
        <v>32</v>
      </c>
      <c r="P182" s="31" t="s">
        <v>910</v>
      </c>
      <c r="Q182" s="29" t="s">
        <v>911</v>
      </c>
      <c r="R182" s="17"/>
    </row>
    <row r="183" s="4" customFormat="1" ht="149" customHeight="1" spans="1:18">
      <c r="A183" s="15" t="s">
        <v>913</v>
      </c>
      <c r="B183" s="43" t="s">
        <v>914</v>
      </c>
      <c r="C183" s="15" t="s">
        <v>23</v>
      </c>
      <c r="D183" s="15" t="s">
        <v>60</v>
      </c>
      <c r="E183" s="15" t="s">
        <v>61</v>
      </c>
      <c r="F183" s="29" t="s">
        <v>810</v>
      </c>
      <c r="G183" s="17" t="s">
        <v>27</v>
      </c>
      <c r="H183" s="15" t="s">
        <v>915</v>
      </c>
      <c r="I183" s="31" t="s">
        <v>916</v>
      </c>
      <c r="J183" s="29" t="s">
        <v>917</v>
      </c>
      <c r="K183" s="30">
        <f t="shared" si="4"/>
        <v>11.3</v>
      </c>
      <c r="L183" s="30">
        <v>11.3</v>
      </c>
      <c r="M183" s="45"/>
      <c r="N183" s="29" t="s">
        <v>918</v>
      </c>
      <c r="O183" s="29" t="s">
        <v>32</v>
      </c>
      <c r="P183" s="31" t="s">
        <v>916</v>
      </c>
      <c r="Q183" s="29" t="s">
        <v>917</v>
      </c>
      <c r="R183" s="17"/>
    </row>
    <row r="184" s="4" customFormat="1" ht="73" customHeight="1" spans="1:18">
      <c r="A184" s="15" t="s">
        <v>919</v>
      </c>
      <c r="B184" s="43" t="s">
        <v>920</v>
      </c>
      <c r="C184" s="15" t="s">
        <v>23</v>
      </c>
      <c r="D184" s="15" t="s">
        <v>60</v>
      </c>
      <c r="E184" s="15" t="s">
        <v>61</v>
      </c>
      <c r="F184" s="29" t="s">
        <v>810</v>
      </c>
      <c r="G184" s="17" t="s">
        <v>27</v>
      </c>
      <c r="H184" s="15" t="s">
        <v>921</v>
      </c>
      <c r="I184" s="31" t="s">
        <v>922</v>
      </c>
      <c r="J184" s="29" t="s">
        <v>923</v>
      </c>
      <c r="K184" s="30">
        <f t="shared" si="4"/>
        <v>54</v>
      </c>
      <c r="L184" s="30">
        <v>54</v>
      </c>
      <c r="M184" s="45"/>
      <c r="N184" s="29" t="s">
        <v>912</v>
      </c>
      <c r="O184" s="29" t="s">
        <v>32</v>
      </c>
      <c r="P184" s="31" t="s">
        <v>922</v>
      </c>
      <c r="Q184" s="29" t="s">
        <v>923</v>
      </c>
      <c r="R184" s="17"/>
    </row>
    <row r="185" s="4" customFormat="1" ht="132" customHeight="1" spans="1:18">
      <c r="A185" s="15" t="s">
        <v>924</v>
      </c>
      <c r="B185" s="43" t="s">
        <v>925</v>
      </c>
      <c r="C185" s="15" t="s">
        <v>23</v>
      </c>
      <c r="D185" s="15" t="s">
        <v>60</v>
      </c>
      <c r="E185" s="15" t="s">
        <v>61</v>
      </c>
      <c r="F185" s="29" t="s">
        <v>810</v>
      </c>
      <c r="G185" s="17" t="s">
        <v>27</v>
      </c>
      <c r="H185" s="15" t="s">
        <v>240</v>
      </c>
      <c r="I185" s="31" t="s">
        <v>926</v>
      </c>
      <c r="J185" s="29" t="s">
        <v>927</v>
      </c>
      <c r="K185" s="30">
        <f t="shared" si="4"/>
        <v>54</v>
      </c>
      <c r="L185" s="30">
        <v>54</v>
      </c>
      <c r="M185" s="45"/>
      <c r="N185" s="29" t="s">
        <v>928</v>
      </c>
      <c r="O185" s="29" t="s">
        <v>32</v>
      </c>
      <c r="P185" s="31" t="s">
        <v>926</v>
      </c>
      <c r="Q185" s="29" t="s">
        <v>927</v>
      </c>
      <c r="R185" s="17"/>
    </row>
    <row r="186" s="4" customFormat="1" ht="91" customHeight="1" spans="1:18">
      <c r="A186" s="15" t="s">
        <v>929</v>
      </c>
      <c r="B186" s="43" t="s">
        <v>930</v>
      </c>
      <c r="C186" s="15" t="s">
        <v>23</v>
      </c>
      <c r="D186" s="15" t="s">
        <v>60</v>
      </c>
      <c r="E186" s="15" t="s">
        <v>61</v>
      </c>
      <c r="F186" s="29" t="s">
        <v>810</v>
      </c>
      <c r="G186" s="17" t="s">
        <v>27</v>
      </c>
      <c r="H186" s="15" t="s">
        <v>931</v>
      </c>
      <c r="I186" s="31" t="s">
        <v>932</v>
      </c>
      <c r="J186" s="29" t="s">
        <v>933</v>
      </c>
      <c r="K186" s="30">
        <f t="shared" si="4"/>
        <v>69</v>
      </c>
      <c r="L186" s="30">
        <v>69</v>
      </c>
      <c r="M186" s="45"/>
      <c r="N186" s="29" t="s">
        <v>934</v>
      </c>
      <c r="O186" s="29" t="s">
        <v>32</v>
      </c>
      <c r="P186" s="31" t="s">
        <v>932</v>
      </c>
      <c r="Q186" s="29" t="s">
        <v>933</v>
      </c>
      <c r="R186" s="17"/>
    </row>
    <row r="187" s="4" customFormat="1" ht="91" customHeight="1" spans="1:18">
      <c r="A187" s="15" t="s">
        <v>935</v>
      </c>
      <c r="B187" s="43" t="s">
        <v>936</v>
      </c>
      <c r="C187" s="15" t="s">
        <v>23</v>
      </c>
      <c r="D187" s="15" t="s">
        <v>60</v>
      </c>
      <c r="E187" s="15" t="s">
        <v>61</v>
      </c>
      <c r="F187" s="29" t="s">
        <v>810</v>
      </c>
      <c r="G187" s="17" t="s">
        <v>27</v>
      </c>
      <c r="H187" s="15" t="s">
        <v>144</v>
      </c>
      <c r="I187" s="31" t="s">
        <v>937</v>
      </c>
      <c r="J187" s="29" t="s">
        <v>938</v>
      </c>
      <c r="K187" s="30">
        <f t="shared" si="4"/>
        <v>40</v>
      </c>
      <c r="L187" s="30">
        <v>40</v>
      </c>
      <c r="M187" s="45"/>
      <c r="N187" s="29" t="s">
        <v>939</v>
      </c>
      <c r="O187" s="29" t="s">
        <v>32</v>
      </c>
      <c r="P187" s="31" t="s">
        <v>937</v>
      </c>
      <c r="Q187" s="29" t="s">
        <v>938</v>
      </c>
      <c r="R187" s="17"/>
    </row>
    <row r="188" s="4" customFormat="1" ht="91" customHeight="1" spans="1:18">
      <c r="A188" s="15" t="s">
        <v>940</v>
      </c>
      <c r="B188" s="43" t="s">
        <v>941</v>
      </c>
      <c r="C188" s="15" t="s">
        <v>23</v>
      </c>
      <c r="D188" s="15" t="s">
        <v>60</v>
      </c>
      <c r="E188" s="15" t="s">
        <v>61</v>
      </c>
      <c r="F188" s="29" t="s">
        <v>810</v>
      </c>
      <c r="G188" s="17" t="s">
        <v>27</v>
      </c>
      <c r="H188" s="15" t="s">
        <v>105</v>
      </c>
      <c r="I188" s="31" t="s">
        <v>942</v>
      </c>
      <c r="J188" s="29" t="s">
        <v>943</v>
      </c>
      <c r="K188" s="30">
        <f t="shared" si="4"/>
        <v>4</v>
      </c>
      <c r="L188" s="30">
        <v>4</v>
      </c>
      <c r="M188" s="45"/>
      <c r="N188" s="29" t="s">
        <v>944</v>
      </c>
      <c r="O188" s="29" t="s">
        <v>32</v>
      </c>
      <c r="P188" s="31" t="s">
        <v>942</v>
      </c>
      <c r="Q188" s="29" t="s">
        <v>943</v>
      </c>
      <c r="R188" s="17"/>
    </row>
    <row r="189" s="4" customFormat="1" ht="91" customHeight="1" spans="1:18">
      <c r="A189" s="15" t="s">
        <v>945</v>
      </c>
      <c r="B189" s="43" t="s">
        <v>946</v>
      </c>
      <c r="C189" s="15" t="s">
        <v>23</v>
      </c>
      <c r="D189" s="15" t="s">
        <v>60</v>
      </c>
      <c r="E189" s="15" t="s">
        <v>61</v>
      </c>
      <c r="F189" s="29" t="s">
        <v>810</v>
      </c>
      <c r="G189" s="17" t="s">
        <v>27</v>
      </c>
      <c r="H189" s="15" t="s">
        <v>947</v>
      </c>
      <c r="I189" s="31" t="s">
        <v>948</v>
      </c>
      <c r="J189" s="29" t="s">
        <v>949</v>
      </c>
      <c r="K189" s="30">
        <f t="shared" si="4"/>
        <v>47.85</v>
      </c>
      <c r="L189" s="30">
        <v>47.85</v>
      </c>
      <c r="M189" s="45"/>
      <c r="N189" s="29" t="s">
        <v>950</v>
      </c>
      <c r="O189" s="29" t="s">
        <v>32</v>
      </c>
      <c r="P189" s="31" t="s">
        <v>948</v>
      </c>
      <c r="Q189" s="29" t="s">
        <v>949</v>
      </c>
      <c r="R189" s="17"/>
    </row>
    <row r="190" s="4" customFormat="1" ht="95" customHeight="1" spans="1:18">
      <c r="A190" s="15" t="s">
        <v>951</v>
      </c>
      <c r="B190" s="43" t="s">
        <v>952</v>
      </c>
      <c r="C190" s="15" t="s">
        <v>596</v>
      </c>
      <c r="D190" s="15" t="s">
        <v>597</v>
      </c>
      <c r="E190" s="15" t="s">
        <v>863</v>
      </c>
      <c r="F190" s="29" t="s">
        <v>810</v>
      </c>
      <c r="G190" s="17" t="s">
        <v>27</v>
      </c>
      <c r="H190" s="15" t="s">
        <v>953</v>
      </c>
      <c r="I190" s="31" t="s">
        <v>852</v>
      </c>
      <c r="J190" s="29" t="s">
        <v>954</v>
      </c>
      <c r="K190" s="30">
        <f t="shared" si="4"/>
        <v>72</v>
      </c>
      <c r="L190" s="30">
        <v>72</v>
      </c>
      <c r="M190" s="45"/>
      <c r="N190" s="29" t="s">
        <v>955</v>
      </c>
      <c r="O190" s="29" t="s">
        <v>32</v>
      </c>
      <c r="P190" s="31" t="s">
        <v>852</v>
      </c>
      <c r="Q190" s="29" t="s">
        <v>954</v>
      </c>
      <c r="R190" s="17"/>
    </row>
    <row r="191" s="4" customFormat="1" ht="99" customHeight="1" spans="1:18">
      <c r="A191" s="15" t="s">
        <v>956</v>
      </c>
      <c r="B191" s="43" t="s">
        <v>957</v>
      </c>
      <c r="C191" s="15" t="s">
        <v>23</v>
      </c>
      <c r="D191" s="15" t="s">
        <v>60</v>
      </c>
      <c r="E191" s="15" t="s">
        <v>61</v>
      </c>
      <c r="F191" s="29" t="s">
        <v>810</v>
      </c>
      <c r="G191" s="17" t="s">
        <v>27</v>
      </c>
      <c r="H191" s="15" t="s">
        <v>958</v>
      </c>
      <c r="I191" s="31" t="s">
        <v>959</v>
      </c>
      <c r="J191" s="29" t="s">
        <v>960</v>
      </c>
      <c r="K191" s="30">
        <f t="shared" si="4"/>
        <v>50</v>
      </c>
      <c r="L191" s="30">
        <v>50</v>
      </c>
      <c r="M191" s="45"/>
      <c r="N191" s="29" t="s">
        <v>961</v>
      </c>
      <c r="O191" s="29" t="s">
        <v>32</v>
      </c>
      <c r="P191" s="31" t="s">
        <v>959</v>
      </c>
      <c r="Q191" s="29" t="s">
        <v>960</v>
      </c>
      <c r="R191" s="17"/>
    </row>
    <row r="192" s="4" customFormat="1" ht="99" customHeight="1" spans="1:18">
      <c r="A192" s="15" t="s">
        <v>962</v>
      </c>
      <c r="B192" s="43" t="s">
        <v>963</v>
      </c>
      <c r="C192" s="15" t="s">
        <v>23</v>
      </c>
      <c r="D192" s="15" t="s">
        <v>60</v>
      </c>
      <c r="E192" s="15" t="s">
        <v>61</v>
      </c>
      <c r="F192" s="29" t="s">
        <v>810</v>
      </c>
      <c r="G192" s="17" t="s">
        <v>27</v>
      </c>
      <c r="H192" s="15" t="s">
        <v>964</v>
      </c>
      <c r="I192" s="31" t="s">
        <v>965</v>
      </c>
      <c r="J192" s="29" t="s">
        <v>966</v>
      </c>
      <c r="K192" s="30">
        <f t="shared" si="4"/>
        <v>15</v>
      </c>
      <c r="L192" s="30">
        <v>15</v>
      </c>
      <c r="M192" s="45"/>
      <c r="N192" s="29" t="s">
        <v>967</v>
      </c>
      <c r="O192" s="29" t="s">
        <v>32</v>
      </c>
      <c r="P192" s="31" t="s">
        <v>965</v>
      </c>
      <c r="Q192" s="29" t="s">
        <v>966</v>
      </c>
      <c r="R192" s="17"/>
    </row>
    <row r="193" s="4" customFormat="1" ht="99" customHeight="1" spans="1:18">
      <c r="A193" s="15" t="s">
        <v>968</v>
      </c>
      <c r="B193" s="43" t="s">
        <v>969</v>
      </c>
      <c r="C193" s="15" t="s">
        <v>23</v>
      </c>
      <c r="D193" s="15" t="s">
        <v>60</v>
      </c>
      <c r="E193" s="15" t="s">
        <v>61</v>
      </c>
      <c r="F193" s="29" t="s">
        <v>810</v>
      </c>
      <c r="G193" s="17" t="s">
        <v>27</v>
      </c>
      <c r="H193" s="15" t="s">
        <v>970</v>
      </c>
      <c r="I193" s="31" t="s">
        <v>971</v>
      </c>
      <c r="J193" s="29" t="s">
        <v>972</v>
      </c>
      <c r="K193" s="30">
        <f t="shared" si="4"/>
        <v>55</v>
      </c>
      <c r="L193" s="30">
        <v>55</v>
      </c>
      <c r="M193" s="45"/>
      <c r="N193" s="29" t="s">
        <v>973</v>
      </c>
      <c r="O193" s="29" t="s">
        <v>32</v>
      </c>
      <c r="P193" s="31" t="s">
        <v>971</v>
      </c>
      <c r="Q193" s="29" t="s">
        <v>972</v>
      </c>
      <c r="R193" s="17"/>
    </row>
    <row r="194" s="4" customFormat="1" ht="99" customHeight="1" spans="1:18">
      <c r="A194" s="15" t="s">
        <v>974</v>
      </c>
      <c r="B194" s="43" t="s">
        <v>975</v>
      </c>
      <c r="C194" s="15" t="s">
        <v>23</v>
      </c>
      <c r="D194" s="15" t="s">
        <v>60</v>
      </c>
      <c r="E194" s="15" t="s">
        <v>61</v>
      </c>
      <c r="F194" s="29" t="s">
        <v>810</v>
      </c>
      <c r="G194" s="17" t="s">
        <v>27</v>
      </c>
      <c r="H194" s="15" t="s">
        <v>976</v>
      </c>
      <c r="I194" s="31" t="s">
        <v>977</v>
      </c>
      <c r="J194" s="29" t="s">
        <v>978</v>
      </c>
      <c r="K194" s="30">
        <f t="shared" si="4"/>
        <v>50</v>
      </c>
      <c r="L194" s="30">
        <v>50</v>
      </c>
      <c r="M194" s="45"/>
      <c r="N194" s="29" t="s">
        <v>979</v>
      </c>
      <c r="O194" s="29" t="s">
        <v>32</v>
      </c>
      <c r="P194" s="31" t="s">
        <v>977</v>
      </c>
      <c r="Q194" s="29" t="s">
        <v>978</v>
      </c>
      <c r="R194" s="17"/>
    </row>
    <row r="195" s="4" customFormat="1" ht="99" customHeight="1" spans="1:18">
      <c r="A195" s="15" t="s">
        <v>980</v>
      </c>
      <c r="B195" s="43" t="s">
        <v>981</v>
      </c>
      <c r="C195" s="15" t="s">
        <v>23</v>
      </c>
      <c r="D195" s="15" t="s">
        <v>60</v>
      </c>
      <c r="E195" s="15" t="s">
        <v>61</v>
      </c>
      <c r="F195" s="29" t="s">
        <v>810</v>
      </c>
      <c r="G195" s="17" t="s">
        <v>27</v>
      </c>
      <c r="H195" s="15" t="s">
        <v>982</v>
      </c>
      <c r="I195" s="31" t="s">
        <v>983</v>
      </c>
      <c r="J195" s="29" t="s">
        <v>984</v>
      </c>
      <c r="K195" s="30">
        <f t="shared" ref="K195:K258" si="5">SUM(L195:M195)</f>
        <v>40.2</v>
      </c>
      <c r="L195" s="30">
        <v>40.2</v>
      </c>
      <c r="M195" s="45"/>
      <c r="N195" s="29" t="s">
        <v>985</v>
      </c>
      <c r="O195" s="29" t="s">
        <v>32</v>
      </c>
      <c r="P195" s="31" t="s">
        <v>983</v>
      </c>
      <c r="Q195" s="29" t="s">
        <v>984</v>
      </c>
      <c r="R195" s="17"/>
    </row>
    <row r="196" s="4" customFormat="1" ht="57" customHeight="1" spans="1:18">
      <c r="A196" s="15" t="s">
        <v>986</v>
      </c>
      <c r="B196" s="43" t="s">
        <v>987</v>
      </c>
      <c r="C196" s="15" t="s">
        <v>596</v>
      </c>
      <c r="D196" s="15" t="s">
        <v>597</v>
      </c>
      <c r="E196" s="15" t="s">
        <v>863</v>
      </c>
      <c r="F196" s="29" t="s">
        <v>810</v>
      </c>
      <c r="G196" s="17" t="s">
        <v>27</v>
      </c>
      <c r="H196" s="15" t="s">
        <v>988</v>
      </c>
      <c r="I196" s="31" t="s">
        <v>989</v>
      </c>
      <c r="J196" s="29" t="s">
        <v>990</v>
      </c>
      <c r="K196" s="30">
        <f t="shared" si="5"/>
        <v>15</v>
      </c>
      <c r="L196" s="30">
        <v>15</v>
      </c>
      <c r="M196" s="45"/>
      <c r="N196" s="29" t="s">
        <v>991</v>
      </c>
      <c r="O196" s="29" t="s">
        <v>32</v>
      </c>
      <c r="P196" s="31" t="s">
        <v>989</v>
      </c>
      <c r="Q196" s="29" t="s">
        <v>990</v>
      </c>
      <c r="R196" s="17"/>
    </row>
    <row r="197" s="4" customFormat="1" ht="57" customHeight="1" spans="1:18">
      <c r="A197" s="15" t="s">
        <v>992</v>
      </c>
      <c r="B197" s="43" t="s">
        <v>993</v>
      </c>
      <c r="C197" s="15" t="s">
        <v>596</v>
      </c>
      <c r="D197" s="15" t="s">
        <v>597</v>
      </c>
      <c r="E197" s="15" t="s">
        <v>863</v>
      </c>
      <c r="F197" s="29" t="s">
        <v>810</v>
      </c>
      <c r="G197" s="17" t="s">
        <v>27</v>
      </c>
      <c r="H197" s="15" t="s">
        <v>423</v>
      </c>
      <c r="I197" s="31" t="s">
        <v>994</v>
      </c>
      <c r="J197" s="29" t="s">
        <v>995</v>
      </c>
      <c r="K197" s="30">
        <f t="shared" si="5"/>
        <v>28.75</v>
      </c>
      <c r="L197" s="30">
        <v>28.75</v>
      </c>
      <c r="M197" s="45"/>
      <c r="N197" s="29" t="s">
        <v>996</v>
      </c>
      <c r="O197" s="29" t="s">
        <v>32</v>
      </c>
      <c r="P197" s="31" t="s">
        <v>994</v>
      </c>
      <c r="Q197" s="29" t="s">
        <v>995</v>
      </c>
      <c r="R197" s="17"/>
    </row>
    <row r="198" s="4" customFormat="1" ht="57" customHeight="1" spans="1:18">
      <c r="A198" s="15" t="s">
        <v>997</v>
      </c>
      <c r="B198" s="43" t="s">
        <v>998</v>
      </c>
      <c r="C198" s="15" t="s">
        <v>23</v>
      </c>
      <c r="D198" s="15" t="s">
        <v>60</v>
      </c>
      <c r="E198" s="15" t="s">
        <v>61</v>
      </c>
      <c r="F198" s="29" t="s">
        <v>810</v>
      </c>
      <c r="G198" s="17" t="s">
        <v>27</v>
      </c>
      <c r="H198" s="15" t="s">
        <v>999</v>
      </c>
      <c r="I198" s="31" t="s">
        <v>1000</v>
      </c>
      <c r="J198" s="29" t="s">
        <v>1001</v>
      </c>
      <c r="K198" s="30">
        <f t="shared" si="5"/>
        <v>140</v>
      </c>
      <c r="L198" s="30">
        <v>140</v>
      </c>
      <c r="M198" s="45"/>
      <c r="N198" s="29" t="s">
        <v>1002</v>
      </c>
      <c r="O198" s="29" t="s">
        <v>32</v>
      </c>
      <c r="P198" s="31" t="s">
        <v>1000</v>
      </c>
      <c r="Q198" s="29" t="s">
        <v>1001</v>
      </c>
      <c r="R198" s="17"/>
    </row>
    <row r="199" s="4" customFormat="1" ht="57" customHeight="1" spans="1:18">
      <c r="A199" s="15" t="s">
        <v>1003</v>
      </c>
      <c r="B199" s="43" t="s">
        <v>1004</v>
      </c>
      <c r="C199" s="15" t="s">
        <v>23</v>
      </c>
      <c r="D199" s="15" t="s">
        <v>60</v>
      </c>
      <c r="E199" s="15" t="s">
        <v>61</v>
      </c>
      <c r="F199" s="29" t="s">
        <v>810</v>
      </c>
      <c r="G199" s="17" t="s">
        <v>27</v>
      </c>
      <c r="H199" s="15" t="s">
        <v>1005</v>
      </c>
      <c r="I199" s="31" t="s">
        <v>1006</v>
      </c>
      <c r="J199" s="29" t="s">
        <v>1007</v>
      </c>
      <c r="K199" s="30">
        <f t="shared" si="5"/>
        <v>151</v>
      </c>
      <c r="L199" s="30">
        <v>151</v>
      </c>
      <c r="M199" s="45"/>
      <c r="N199" s="29" t="s">
        <v>1008</v>
      </c>
      <c r="O199" s="29" t="s">
        <v>32</v>
      </c>
      <c r="P199" s="31" t="s">
        <v>1006</v>
      </c>
      <c r="Q199" s="29" t="s">
        <v>1007</v>
      </c>
      <c r="R199" s="17"/>
    </row>
    <row r="200" s="4" customFormat="1" ht="57" customHeight="1" spans="1:18">
      <c r="A200" s="15" t="s">
        <v>1009</v>
      </c>
      <c r="B200" s="43" t="s">
        <v>1010</v>
      </c>
      <c r="C200" s="15" t="s">
        <v>596</v>
      </c>
      <c r="D200" s="15" t="s">
        <v>597</v>
      </c>
      <c r="E200" s="15" t="s">
        <v>863</v>
      </c>
      <c r="F200" s="29" t="s">
        <v>810</v>
      </c>
      <c r="G200" s="17" t="s">
        <v>27</v>
      </c>
      <c r="H200" s="15" t="s">
        <v>1011</v>
      </c>
      <c r="I200" s="31" t="s">
        <v>1012</v>
      </c>
      <c r="J200" s="29" t="s">
        <v>1013</v>
      </c>
      <c r="K200" s="30">
        <f t="shared" si="5"/>
        <v>40</v>
      </c>
      <c r="L200" s="30">
        <v>40</v>
      </c>
      <c r="M200" s="45"/>
      <c r="N200" s="29" t="s">
        <v>1014</v>
      </c>
      <c r="O200" s="29" t="s">
        <v>32</v>
      </c>
      <c r="P200" s="31" t="s">
        <v>1012</v>
      </c>
      <c r="Q200" s="29" t="s">
        <v>1013</v>
      </c>
      <c r="R200" s="17"/>
    </row>
    <row r="201" s="4" customFormat="1" ht="57" customHeight="1" spans="1:18">
      <c r="A201" s="15" t="s">
        <v>1015</v>
      </c>
      <c r="B201" s="43" t="s">
        <v>1016</v>
      </c>
      <c r="C201" s="15" t="s">
        <v>23</v>
      </c>
      <c r="D201" s="15" t="s">
        <v>60</v>
      </c>
      <c r="E201" s="15" t="s">
        <v>61</v>
      </c>
      <c r="F201" s="29" t="s">
        <v>810</v>
      </c>
      <c r="G201" s="17" t="s">
        <v>27</v>
      </c>
      <c r="H201" s="15" t="s">
        <v>1017</v>
      </c>
      <c r="I201" s="31" t="s">
        <v>1018</v>
      </c>
      <c r="J201" s="29" t="s">
        <v>1019</v>
      </c>
      <c r="K201" s="30">
        <f t="shared" si="5"/>
        <v>99.35</v>
      </c>
      <c r="L201" s="30">
        <v>99.35</v>
      </c>
      <c r="M201" s="45"/>
      <c r="N201" s="29" t="s">
        <v>1020</v>
      </c>
      <c r="O201" s="29" t="s">
        <v>32</v>
      </c>
      <c r="P201" s="31" t="s">
        <v>1018</v>
      </c>
      <c r="Q201" s="29" t="s">
        <v>1019</v>
      </c>
      <c r="R201" s="17"/>
    </row>
    <row r="202" s="4" customFormat="1" ht="57" customHeight="1" spans="1:18">
      <c r="A202" s="15" t="s">
        <v>1021</v>
      </c>
      <c r="B202" s="43" t="s">
        <v>1022</v>
      </c>
      <c r="C202" s="15" t="s">
        <v>23</v>
      </c>
      <c r="D202" s="15" t="s">
        <v>60</v>
      </c>
      <c r="E202" s="15" t="s">
        <v>61</v>
      </c>
      <c r="F202" s="29" t="s">
        <v>810</v>
      </c>
      <c r="G202" s="17" t="s">
        <v>27</v>
      </c>
      <c r="H202" s="15" t="s">
        <v>556</v>
      </c>
      <c r="I202" s="31" t="s">
        <v>1023</v>
      </c>
      <c r="J202" s="29" t="s">
        <v>1024</v>
      </c>
      <c r="K202" s="30">
        <f t="shared" si="5"/>
        <v>87</v>
      </c>
      <c r="L202" s="30">
        <v>87</v>
      </c>
      <c r="M202" s="45"/>
      <c r="N202" s="29" t="s">
        <v>1002</v>
      </c>
      <c r="O202" s="29" t="s">
        <v>32</v>
      </c>
      <c r="P202" s="31" t="s">
        <v>1023</v>
      </c>
      <c r="Q202" s="29" t="s">
        <v>1024</v>
      </c>
      <c r="R202" s="17"/>
    </row>
    <row r="203" s="4" customFormat="1" ht="101" customHeight="1" spans="1:18">
      <c r="A203" s="15" t="s">
        <v>1025</v>
      </c>
      <c r="B203" s="43" t="s">
        <v>1026</v>
      </c>
      <c r="C203" s="15" t="s">
        <v>596</v>
      </c>
      <c r="D203" s="15" t="s">
        <v>597</v>
      </c>
      <c r="E203" s="15" t="s">
        <v>863</v>
      </c>
      <c r="F203" s="29" t="s">
        <v>810</v>
      </c>
      <c r="G203" s="17" t="s">
        <v>27</v>
      </c>
      <c r="H203" s="15" t="s">
        <v>1027</v>
      </c>
      <c r="I203" s="31" t="s">
        <v>1028</v>
      </c>
      <c r="J203" s="29" t="s">
        <v>1029</v>
      </c>
      <c r="K203" s="30">
        <f t="shared" si="5"/>
        <v>68.5</v>
      </c>
      <c r="L203" s="30">
        <v>68.5</v>
      </c>
      <c r="M203" s="45"/>
      <c r="N203" s="29" t="s">
        <v>1030</v>
      </c>
      <c r="O203" s="29" t="s">
        <v>32</v>
      </c>
      <c r="P203" s="31" t="s">
        <v>1028</v>
      </c>
      <c r="Q203" s="29" t="s">
        <v>1029</v>
      </c>
      <c r="R203" s="17"/>
    </row>
    <row r="204" s="4" customFormat="1" ht="122" customHeight="1" spans="1:18">
      <c r="A204" s="15" t="s">
        <v>1031</v>
      </c>
      <c r="B204" s="78" t="s">
        <v>1032</v>
      </c>
      <c r="C204" s="15" t="s">
        <v>596</v>
      </c>
      <c r="D204" s="15" t="s">
        <v>597</v>
      </c>
      <c r="E204" s="15" t="s">
        <v>1033</v>
      </c>
      <c r="F204" s="31" t="s">
        <v>1034</v>
      </c>
      <c r="G204" s="17" t="s">
        <v>27</v>
      </c>
      <c r="H204" s="15" t="s">
        <v>1035</v>
      </c>
      <c r="I204" s="16" t="s">
        <v>1036</v>
      </c>
      <c r="J204" s="29"/>
      <c r="K204" s="30">
        <f t="shared" si="5"/>
        <v>21</v>
      </c>
      <c r="L204" s="30">
        <v>21</v>
      </c>
      <c r="M204" s="45"/>
      <c r="N204" s="29" t="s">
        <v>1037</v>
      </c>
      <c r="O204" s="29" t="s">
        <v>32</v>
      </c>
      <c r="P204" s="16" t="s">
        <v>1036</v>
      </c>
      <c r="Q204" s="29"/>
      <c r="R204" s="17"/>
    </row>
    <row r="205" s="4" customFormat="1" ht="122" customHeight="1" spans="1:18">
      <c r="A205" s="15" t="s">
        <v>1038</v>
      </c>
      <c r="B205" s="78" t="s">
        <v>1039</v>
      </c>
      <c r="C205" s="15" t="s">
        <v>596</v>
      </c>
      <c r="D205" s="15" t="s">
        <v>597</v>
      </c>
      <c r="E205" s="15" t="s">
        <v>1033</v>
      </c>
      <c r="F205" s="31" t="s">
        <v>1034</v>
      </c>
      <c r="G205" s="17" t="s">
        <v>27</v>
      </c>
      <c r="H205" s="15" t="s">
        <v>1040</v>
      </c>
      <c r="I205" s="16" t="s">
        <v>1041</v>
      </c>
      <c r="J205" s="29"/>
      <c r="K205" s="30">
        <f t="shared" si="5"/>
        <v>103.63</v>
      </c>
      <c r="L205" s="30">
        <v>103.63</v>
      </c>
      <c r="M205" s="45"/>
      <c r="N205" s="29" t="s">
        <v>1042</v>
      </c>
      <c r="O205" s="29" t="s">
        <v>32</v>
      </c>
      <c r="P205" s="16" t="s">
        <v>1041</v>
      </c>
      <c r="Q205" s="29"/>
      <c r="R205" s="17"/>
    </row>
    <row r="206" s="4" customFormat="1" ht="122" customHeight="1" spans="1:18">
      <c r="A206" s="15" t="s">
        <v>1043</v>
      </c>
      <c r="B206" s="80" t="s">
        <v>1044</v>
      </c>
      <c r="C206" s="15" t="s">
        <v>596</v>
      </c>
      <c r="D206" s="15" t="s">
        <v>597</v>
      </c>
      <c r="E206" s="15" t="s">
        <v>1033</v>
      </c>
      <c r="F206" s="31" t="s">
        <v>1034</v>
      </c>
      <c r="G206" s="17" t="s">
        <v>27</v>
      </c>
      <c r="H206" s="15" t="s">
        <v>1045</v>
      </c>
      <c r="I206" s="16" t="s">
        <v>1046</v>
      </c>
      <c r="J206" s="29"/>
      <c r="K206" s="30">
        <f t="shared" si="5"/>
        <v>25.39</v>
      </c>
      <c r="L206" s="30">
        <v>25.39</v>
      </c>
      <c r="M206" s="45"/>
      <c r="N206" s="29" t="s">
        <v>1047</v>
      </c>
      <c r="O206" s="29" t="s">
        <v>32</v>
      </c>
      <c r="P206" s="16" t="s">
        <v>1046</v>
      </c>
      <c r="Q206" s="29"/>
      <c r="R206" s="17"/>
    </row>
    <row r="207" s="4" customFormat="1" ht="122" customHeight="1" spans="1:18">
      <c r="A207" s="15" t="s">
        <v>1048</v>
      </c>
      <c r="B207" s="80" t="s">
        <v>1049</v>
      </c>
      <c r="C207" s="15" t="s">
        <v>596</v>
      </c>
      <c r="D207" s="15" t="s">
        <v>597</v>
      </c>
      <c r="E207" s="15" t="s">
        <v>1033</v>
      </c>
      <c r="F207" s="31" t="s">
        <v>1034</v>
      </c>
      <c r="G207" s="17" t="s">
        <v>27</v>
      </c>
      <c r="H207" s="15" t="s">
        <v>1050</v>
      </c>
      <c r="I207" s="16" t="s">
        <v>1051</v>
      </c>
      <c r="J207" s="29"/>
      <c r="K207" s="30">
        <f t="shared" si="5"/>
        <v>32.27</v>
      </c>
      <c r="L207" s="30">
        <v>32.27</v>
      </c>
      <c r="M207" s="45"/>
      <c r="N207" s="29" t="s">
        <v>1052</v>
      </c>
      <c r="O207" s="29" t="s">
        <v>32</v>
      </c>
      <c r="P207" s="16" t="s">
        <v>1051</v>
      </c>
      <c r="Q207" s="29"/>
      <c r="R207" s="17"/>
    </row>
    <row r="208" s="4" customFormat="1" ht="122" customHeight="1" spans="1:18">
      <c r="A208" s="15" t="s">
        <v>1053</v>
      </c>
      <c r="B208" s="48" t="s">
        <v>1054</v>
      </c>
      <c r="C208" s="15" t="s">
        <v>596</v>
      </c>
      <c r="D208" s="15" t="s">
        <v>597</v>
      </c>
      <c r="E208" s="15" t="s">
        <v>1033</v>
      </c>
      <c r="F208" s="16" t="s">
        <v>1034</v>
      </c>
      <c r="G208" s="17" t="s">
        <v>27</v>
      </c>
      <c r="H208" s="15" t="s">
        <v>1055</v>
      </c>
      <c r="I208" s="16" t="s">
        <v>1056</v>
      </c>
      <c r="J208" s="29"/>
      <c r="K208" s="30">
        <f t="shared" si="5"/>
        <v>35.95</v>
      </c>
      <c r="L208" s="30">
        <v>35.95</v>
      </c>
      <c r="M208" s="45"/>
      <c r="N208" s="29" t="s">
        <v>1057</v>
      </c>
      <c r="O208" s="29" t="s">
        <v>32</v>
      </c>
      <c r="P208" s="16" t="s">
        <v>1056</v>
      </c>
      <c r="Q208" s="29"/>
      <c r="R208" s="17"/>
    </row>
    <row r="209" s="4" customFormat="1" ht="122" customHeight="1" spans="1:18">
      <c r="A209" s="15" t="s">
        <v>1058</v>
      </c>
      <c r="B209" s="48" t="s">
        <v>1059</v>
      </c>
      <c r="C209" s="15" t="s">
        <v>596</v>
      </c>
      <c r="D209" s="15" t="s">
        <v>597</v>
      </c>
      <c r="E209" s="15" t="s">
        <v>1033</v>
      </c>
      <c r="F209" s="16" t="s">
        <v>1034</v>
      </c>
      <c r="G209" s="17" t="s">
        <v>27</v>
      </c>
      <c r="H209" s="15" t="s">
        <v>411</v>
      </c>
      <c r="I209" s="16" t="s">
        <v>1041</v>
      </c>
      <c r="J209" s="29"/>
      <c r="K209" s="30">
        <f t="shared" si="5"/>
        <v>15.7</v>
      </c>
      <c r="L209" s="30">
        <v>15.7</v>
      </c>
      <c r="M209" s="45"/>
      <c r="N209" s="29" t="s">
        <v>1060</v>
      </c>
      <c r="O209" s="29" t="s">
        <v>32</v>
      </c>
      <c r="P209" s="16" t="s">
        <v>1041</v>
      </c>
      <c r="Q209" s="29"/>
      <c r="R209" s="17"/>
    </row>
    <row r="210" s="4" customFormat="1" ht="122" customHeight="1" spans="1:18">
      <c r="A210" s="15" t="s">
        <v>1061</v>
      </c>
      <c r="B210" s="48" t="s">
        <v>1062</v>
      </c>
      <c r="C210" s="15" t="s">
        <v>596</v>
      </c>
      <c r="D210" s="15" t="s">
        <v>597</v>
      </c>
      <c r="E210" s="15" t="s">
        <v>1033</v>
      </c>
      <c r="F210" s="16" t="s">
        <v>1034</v>
      </c>
      <c r="G210" s="17" t="s">
        <v>27</v>
      </c>
      <c r="H210" s="15" t="s">
        <v>1063</v>
      </c>
      <c r="I210" s="16" t="s">
        <v>1064</v>
      </c>
      <c r="J210" s="29"/>
      <c r="K210" s="30">
        <f t="shared" si="5"/>
        <v>48.16</v>
      </c>
      <c r="L210" s="30">
        <v>48.16</v>
      </c>
      <c r="M210" s="45"/>
      <c r="N210" s="29" t="s">
        <v>1065</v>
      </c>
      <c r="O210" s="29" t="s">
        <v>32</v>
      </c>
      <c r="P210" s="16" t="s">
        <v>1064</v>
      </c>
      <c r="Q210" s="29"/>
      <c r="R210" s="17"/>
    </row>
    <row r="211" s="5" customFormat="1" ht="122" customHeight="1" spans="1:18">
      <c r="A211" s="33" t="s">
        <v>1066</v>
      </c>
      <c r="B211" s="49" t="s">
        <v>1067</v>
      </c>
      <c r="C211" s="33" t="s">
        <v>596</v>
      </c>
      <c r="D211" s="33" t="s">
        <v>597</v>
      </c>
      <c r="E211" s="33" t="s">
        <v>1033</v>
      </c>
      <c r="F211" s="34" t="s">
        <v>1034</v>
      </c>
      <c r="G211" s="35" t="s">
        <v>27</v>
      </c>
      <c r="H211" s="33" t="s">
        <v>1068</v>
      </c>
      <c r="I211" s="34" t="s">
        <v>1046</v>
      </c>
      <c r="J211" s="37"/>
      <c r="K211" s="38">
        <f t="shared" si="5"/>
        <v>37</v>
      </c>
      <c r="L211" s="38">
        <v>37</v>
      </c>
      <c r="M211" s="51"/>
      <c r="N211" s="37" t="s">
        <v>1069</v>
      </c>
      <c r="O211" s="37" t="s">
        <v>96</v>
      </c>
      <c r="P211" s="34" t="s">
        <v>1046</v>
      </c>
      <c r="Q211" s="37"/>
      <c r="R211" s="35"/>
    </row>
    <row r="212" s="5" customFormat="1" ht="122" customHeight="1" spans="1:18">
      <c r="A212" s="33" t="s">
        <v>1070</v>
      </c>
      <c r="B212" s="49" t="s">
        <v>1071</v>
      </c>
      <c r="C212" s="33" t="s">
        <v>596</v>
      </c>
      <c r="D212" s="33" t="s">
        <v>597</v>
      </c>
      <c r="E212" s="33" t="s">
        <v>1033</v>
      </c>
      <c r="F212" s="34" t="s">
        <v>1034</v>
      </c>
      <c r="G212" s="35" t="s">
        <v>27</v>
      </c>
      <c r="H212" s="33" t="s">
        <v>1072</v>
      </c>
      <c r="I212" s="34" t="s">
        <v>1064</v>
      </c>
      <c r="J212" s="37"/>
      <c r="K212" s="38">
        <f t="shared" si="5"/>
        <v>33.5</v>
      </c>
      <c r="L212" s="38">
        <v>33.5</v>
      </c>
      <c r="M212" s="51"/>
      <c r="N212" s="37" t="s">
        <v>1073</v>
      </c>
      <c r="O212" s="37" t="s">
        <v>96</v>
      </c>
      <c r="P212" s="34" t="s">
        <v>1064</v>
      </c>
      <c r="Q212" s="37"/>
      <c r="R212" s="35"/>
    </row>
    <row r="213" s="5" customFormat="1" ht="122" customHeight="1" spans="1:18">
      <c r="A213" s="33" t="s">
        <v>1074</v>
      </c>
      <c r="B213" s="49" t="s">
        <v>1075</v>
      </c>
      <c r="C213" s="33" t="s">
        <v>596</v>
      </c>
      <c r="D213" s="33" t="s">
        <v>597</v>
      </c>
      <c r="E213" s="33" t="s">
        <v>1033</v>
      </c>
      <c r="F213" s="34" t="s">
        <v>1034</v>
      </c>
      <c r="G213" s="35" t="s">
        <v>27</v>
      </c>
      <c r="H213" s="33" t="s">
        <v>1076</v>
      </c>
      <c r="I213" s="34" t="s">
        <v>1077</v>
      </c>
      <c r="J213" s="37"/>
      <c r="K213" s="38">
        <f t="shared" si="5"/>
        <v>97.1</v>
      </c>
      <c r="L213" s="38">
        <v>97.1</v>
      </c>
      <c r="M213" s="51"/>
      <c r="N213" s="37" t="s">
        <v>1078</v>
      </c>
      <c r="O213" s="37" t="s">
        <v>96</v>
      </c>
      <c r="P213" s="34" t="s">
        <v>1077</v>
      </c>
      <c r="Q213" s="37"/>
      <c r="R213" s="35"/>
    </row>
    <row r="214" s="4" customFormat="1" ht="122" customHeight="1" spans="1:18">
      <c r="A214" s="15" t="s">
        <v>1079</v>
      </c>
      <c r="B214" s="48" t="s">
        <v>1080</v>
      </c>
      <c r="C214" s="15" t="s">
        <v>596</v>
      </c>
      <c r="D214" s="15" t="s">
        <v>597</v>
      </c>
      <c r="E214" s="15" t="s">
        <v>1033</v>
      </c>
      <c r="F214" s="16" t="s">
        <v>1034</v>
      </c>
      <c r="G214" s="17" t="s">
        <v>27</v>
      </c>
      <c r="H214" s="15" t="s">
        <v>1081</v>
      </c>
      <c r="I214" s="16" t="s">
        <v>1082</v>
      </c>
      <c r="J214" s="29"/>
      <c r="K214" s="30">
        <f t="shared" si="5"/>
        <v>50.3</v>
      </c>
      <c r="L214" s="30">
        <v>50.3</v>
      </c>
      <c r="M214" s="45"/>
      <c r="N214" s="29" t="s">
        <v>1083</v>
      </c>
      <c r="O214" s="29" t="s">
        <v>32</v>
      </c>
      <c r="P214" s="16" t="s">
        <v>1082</v>
      </c>
      <c r="Q214" s="29"/>
      <c r="R214" s="17"/>
    </row>
    <row r="215" s="4" customFormat="1" ht="122" customHeight="1" spans="1:18">
      <c r="A215" s="15" t="s">
        <v>1084</v>
      </c>
      <c r="B215" s="48" t="s">
        <v>1085</v>
      </c>
      <c r="C215" s="15" t="s">
        <v>23</v>
      </c>
      <c r="D215" s="15" t="s">
        <v>60</v>
      </c>
      <c r="E215" s="15" t="s">
        <v>61</v>
      </c>
      <c r="F215" s="31" t="s">
        <v>1034</v>
      </c>
      <c r="G215" s="17" t="s">
        <v>27</v>
      </c>
      <c r="H215" s="15" t="s">
        <v>1086</v>
      </c>
      <c r="I215" s="16" t="s">
        <v>1087</v>
      </c>
      <c r="J215" s="29"/>
      <c r="K215" s="30">
        <f t="shared" si="5"/>
        <v>11.2</v>
      </c>
      <c r="L215" s="30">
        <v>11.2</v>
      </c>
      <c r="M215" s="45"/>
      <c r="N215" s="29" t="s">
        <v>1088</v>
      </c>
      <c r="O215" s="29" t="s">
        <v>32</v>
      </c>
      <c r="P215" s="16" t="s">
        <v>1087</v>
      </c>
      <c r="Q215" s="29"/>
      <c r="R215" s="17"/>
    </row>
    <row r="216" s="4" customFormat="1" ht="122" customHeight="1" spans="1:18">
      <c r="A216" s="15" t="s">
        <v>1089</v>
      </c>
      <c r="B216" s="48" t="s">
        <v>1090</v>
      </c>
      <c r="C216" s="15" t="s">
        <v>23</v>
      </c>
      <c r="D216" s="15" t="s">
        <v>60</v>
      </c>
      <c r="E216" s="15" t="s">
        <v>61</v>
      </c>
      <c r="F216" s="31" t="s">
        <v>1034</v>
      </c>
      <c r="G216" s="17" t="s">
        <v>27</v>
      </c>
      <c r="H216" s="15" t="s">
        <v>1091</v>
      </c>
      <c r="I216" s="16" t="s">
        <v>1092</v>
      </c>
      <c r="J216" s="29"/>
      <c r="K216" s="30">
        <f t="shared" si="5"/>
        <v>16.1</v>
      </c>
      <c r="L216" s="30">
        <v>16.1</v>
      </c>
      <c r="M216" s="45"/>
      <c r="N216" s="29" t="s">
        <v>1093</v>
      </c>
      <c r="O216" s="29" t="s">
        <v>32</v>
      </c>
      <c r="P216" s="16" t="s">
        <v>1092</v>
      </c>
      <c r="Q216" s="29"/>
      <c r="R216" s="17"/>
    </row>
    <row r="217" s="4" customFormat="1" ht="122" customHeight="1" spans="1:18">
      <c r="A217" s="15" t="s">
        <v>1094</v>
      </c>
      <c r="B217" s="48" t="s">
        <v>1095</v>
      </c>
      <c r="C217" s="15" t="s">
        <v>23</v>
      </c>
      <c r="D217" s="15" t="s">
        <v>60</v>
      </c>
      <c r="E217" s="15" t="s">
        <v>61</v>
      </c>
      <c r="F217" s="31" t="s">
        <v>1034</v>
      </c>
      <c r="G217" s="17" t="s">
        <v>27</v>
      </c>
      <c r="H217" s="15" t="s">
        <v>970</v>
      </c>
      <c r="I217" s="16" t="s">
        <v>1096</v>
      </c>
      <c r="J217" s="29"/>
      <c r="K217" s="30">
        <f t="shared" si="5"/>
        <v>17.9</v>
      </c>
      <c r="L217" s="30">
        <v>17.9</v>
      </c>
      <c r="M217" s="45"/>
      <c r="N217" s="29" t="s">
        <v>1097</v>
      </c>
      <c r="O217" s="29" t="s">
        <v>32</v>
      </c>
      <c r="P217" s="16" t="s">
        <v>1096</v>
      </c>
      <c r="Q217" s="29"/>
      <c r="R217" s="17"/>
    </row>
    <row r="218" s="4" customFormat="1" ht="122" customHeight="1" spans="1:18">
      <c r="A218" s="15" t="s">
        <v>1098</v>
      </c>
      <c r="B218" s="48" t="s">
        <v>1099</v>
      </c>
      <c r="C218" s="15" t="s">
        <v>23</v>
      </c>
      <c r="D218" s="15" t="s">
        <v>60</v>
      </c>
      <c r="E218" s="15" t="s">
        <v>61</v>
      </c>
      <c r="F218" s="31" t="s">
        <v>1034</v>
      </c>
      <c r="G218" s="17" t="s">
        <v>27</v>
      </c>
      <c r="H218" s="15" t="s">
        <v>1017</v>
      </c>
      <c r="I218" s="16" t="s">
        <v>1100</v>
      </c>
      <c r="J218" s="29"/>
      <c r="K218" s="30">
        <f t="shared" si="5"/>
        <v>20.6</v>
      </c>
      <c r="L218" s="30">
        <v>20.6</v>
      </c>
      <c r="M218" s="45"/>
      <c r="N218" s="29" t="s">
        <v>1101</v>
      </c>
      <c r="O218" s="29" t="s">
        <v>32</v>
      </c>
      <c r="P218" s="16" t="s">
        <v>1100</v>
      </c>
      <c r="Q218" s="29"/>
      <c r="R218" s="17"/>
    </row>
    <row r="219" s="4" customFormat="1" ht="122" customHeight="1" spans="1:18">
      <c r="A219" s="15" t="s">
        <v>1102</v>
      </c>
      <c r="B219" s="48" t="s">
        <v>1103</v>
      </c>
      <c r="C219" s="15" t="s">
        <v>23</v>
      </c>
      <c r="D219" s="15" t="s">
        <v>60</v>
      </c>
      <c r="E219" s="15" t="s">
        <v>61</v>
      </c>
      <c r="F219" s="31" t="s">
        <v>1034</v>
      </c>
      <c r="G219" s="17" t="s">
        <v>27</v>
      </c>
      <c r="H219" s="15" t="s">
        <v>372</v>
      </c>
      <c r="I219" s="16" t="s">
        <v>1104</v>
      </c>
      <c r="J219" s="29"/>
      <c r="K219" s="30">
        <f t="shared" si="5"/>
        <v>22.2</v>
      </c>
      <c r="L219" s="30">
        <v>22.2</v>
      </c>
      <c r="M219" s="45"/>
      <c r="N219" s="29" t="s">
        <v>1088</v>
      </c>
      <c r="O219" s="29" t="s">
        <v>32</v>
      </c>
      <c r="P219" s="16" t="s">
        <v>1104</v>
      </c>
      <c r="Q219" s="29"/>
      <c r="R219" s="17"/>
    </row>
    <row r="220" s="4" customFormat="1" ht="122" customHeight="1" spans="1:18">
      <c r="A220" s="15" t="s">
        <v>1105</v>
      </c>
      <c r="B220" s="48" t="s">
        <v>1106</v>
      </c>
      <c r="C220" s="15" t="s">
        <v>23</v>
      </c>
      <c r="D220" s="15" t="s">
        <v>60</v>
      </c>
      <c r="E220" s="15" t="s">
        <v>61</v>
      </c>
      <c r="F220" s="31" t="s">
        <v>1034</v>
      </c>
      <c r="G220" s="17" t="s">
        <v>27</v>
      </c>
      <c r="H220" s="15" t="s">
        <v>1107</v>
      </c>
      <c r="I220" s="16" t="s">
        <v>1108</v>
      </c>
      <c r="J220" s="29"/>
      <c r="K220" s="30">
        <f t="shared" si="5"/>
        <v>11.77</v>
      </c>
      <c r="L220" s="30">
        <v>11.77</v>
      </c>
      <c r="M220" s="45"/>
      <c r="N220" s="29" t="s">
        <v>1109</v>
      </c>
      <c r="O220" s="29" t="s">
        <v>32</v>
      </c>
      <c r="P220" s="16" t="s">
        <v>1108</v>
      </c>
      <c r="Q220" s="29"/>
      <c r="R220" s="17"/>
    </row>
    <row r="221" s="4" customFormat="1" ht="122" customHeight="1" spans="1:18">
      <c r="A221" s="15" t="s">
        <v>1110</v>
      </c>
      <c r="B221" s="81" t="s">
        <v>1111</v>
      </c>
      <c r="C221" s="15" t="s">
        <v>23</v>
      </c>
      <c r="D221" s="15" t="s">
        <v>60</v>
      </c>
      <c r="E221" s="15" t="s">
        <v>61</v>
      </c>
      <c r="F221" s="31" t="s">
        <v>1034</v>
      </c>
      <c r="G221" s="17" t="s">
        <v>27</v>
      </c>
      <c r="H221" s="15" t="s">
        <v>1112</v>
      </c>
      <c r="I221" s="16" t="s">
        <v>1113</v>
      </c>
      <c r="J221" s="29"/>
      <c r="K221" s="30">
        <f t="shared" si="5"/>
        <v>47.87</v>
      </c>
      <c r="L221" s="30">
        <v>47.87</v>
      </c>
      <c r="M221" s="45"/>
      <c r="N221" s="29" t="s">
        <v>1114</v>
      </c>
      <c r="O221" s="29" t="s">
        <v>32</v>
      </c>
      <c r="P221" s="16" t="s">
        <v>1113</v>
      </c>
      <c r="Q221" s="29"/>
      <c r="R221" s="17"/>
    </row>
    <row r="222" s="4" customFormat="1" ht="122" customHeight="1" spans="1:18">
      <c r="A222" s="15" t="s">
        <v>1115</v>
      </c>
      <c r="B222" s="48" t="s">
        <v>1116</v>
      </c>
      <c r="C222" s="15" t="s">
        <v>23</v>
      </c>
      <c r="D222" s="15" t="s">
        <v>60</v>
      </c>
      <c r="E222" s="15" t="s">
        <v>61</v>
      </c>
      <c r="F222" s="31" t="s">
        <v>1034</v>
      </c>
      <c r="G222" s="17" t="s">
        <v>27</v>
      </c>
      <c r="H222" s="15" t="s">
        <v>864</v>
      </c>
      <c r="I222" s="16" t="s">
        <v>1117</v>
      </c>
      <c r="J222" s="29"/>
      <c r="K222" s="30">
        <f t="shared" si="5"/>
        <v>13.2</v>
      </c>
      <c r="L222" s="30">
        <v>13.2</v>
      </c>
      <c r="M222" s="45"/>
      <c r="N222" s="29" t="s">
        <v>1118</v>
      </c>
      <c r="O222" s="29" t="s">
        <v>32</v>
      </c>
      <c r="P222" s="16" t="s">
        <v>1117</v>
      </c>
      <c r="Q222" s="29"/>
      <c r="R222" s="17"/>
    </row>
    <row r="223" s="4" customFormat="1" ht="122" customHeight="1" spans="1:18">
      <c r="A223" s="15" t="s">
        <v>1119</v>
      </c>
      <c r="B223" s="48" t="s">
        <v>1120</v>
      </c>
      <c r="C223" s="15" t="s">
        <v>23</v>
      </c>
      <c r="D223" s="15" t="s">
        <v>60</v>
      </c>
      <c r="E223" s="15" t="s">
        <v>61</v>
      </c>
      <c r="F223" s="31" t="s">
        <v>1034</v>
      </c>
      <c r="G223" s="17" t="s">
        <v>27</v>
      </c>
      <c r="H223" s="15" t="s">
        <v>687</v>
      </c>
      <c r="I223" s="16" t="s">
        <v>1121</v>
      </c>
      <c r="J223" s="29"/>
      <c r="K223" s="30">
        <f t="shared" si="5"/>
        <v>19.84</v>
      </c>
      <c r="L223" s="30">
        <v>19.84</v>
      </c>
      <c r="M223" s="45"/>
      <c r="N223" s="29" t="s">
        <v>1122</v>
      </c>
      <c r="O223" s="29" t="s">
        <v>32</v>
      </c>
      <c r="P223" s="16" t="s">
        <v>1121</v>
      </c>
      <c r="Q223" s="29"/>
      <c r="R223" s="17"/>
    </row>
    <row r="224" s="4" customFormat="1" ht="122" customHeight="1" spans="1:18">
      <c r="A224" s="15" t="s">
        <v>1123</v>
      </c>
      <c r="B224" s="48" t="s">
        <v>1124</v>
      </c>
      <c r="C224" s="15" t="s">
        <v>23</v>
      </c>
      <c r="D224" s="15" t="s">
        <v>60</v>
      </c>
      <c r="E224" s="15" t="s">
        <v>61</v>
      </c>
      <c r="F224" s="31" t="s">
        <v>1034</v>
      </c>
      <c r="G224" s="17" t="s">
        <v>27</v>
      </c>
      <c r="H224" s="15" t="s">
        <v>1125</v>
      </c>
      <c r="I224" s="16" t="s">
        <v>1126</v>
      </c>
      <c r="J224" s="29"/>
      <c r="K224" s="30">
        <f t="shared" si="5"/>
        <v>27.2</v>
      </c>
      <c r="L224" s="30">
        <v>27.2</v>
      </c>
      <c r="M224" s="45"/>
      <c r="N224" s="29" t="s">
        <v>1127</v>
      </c>
      <c r="O224" s="29" t="s">
        <v>32</v>
      </c>
      <c r="P224" s="16" t="s">
        <v>1126</v>
      </c>
      <c r="Q224" s="29"/>
      <c r="R224" s="17"/>
    </row>
    <row r="225" s="4" customFormat="1" ht="122" customHeight="1" spans="1:18">
      <c r="A225" s="15" t="s">
        <v>1128</v>
      </c>
      <c r="B225" s="48" t="s">
        <v>1129</v>
      </c>
      <c r="C225" s="15" t="s">
        <v>23</v>
      </c>
      <c r="D225" s="15" t="s">
        <v>60</v>
      </c>
      <c r="E225" s="15" t="s">
        <v>61</v>
      </c>
      <c r="F225" s="31" t="s">
        <v>1034</v>
      </c>
      <c r="G225" s="17" t="s">
        <v>27</v>
      </c>
      <c r="H225" s="15" t="s">
        <v>605</v>
      </c>
      <c r="I225" s="16" t="s">
        <v>1130</v>
      </c>
      <c r="J225" s="29"/>
      <c r="K225" s="30">
        <f t="shared" si="5"/>
        <v>11.25</v>
      </c>
      <c r="L225" s="30">
        <v>11.25</v>
      </c>
      <c r="M225" s="45"/>
      <c r="N225" s="29" t="s">
        <v>1131</v>
      </c>
      <c r="O225" s="29" t="s">
        <v>32</v>
      </c>
      <c r="P225" s="16" t="s">
        <v>1130</v>
      </c>
      <c r="Q225" s="29"/>
      <c r="R225" s="17"/>
    </row>
    <row r="226" s="4" customFormat="1" ht="122" customHeight="1" spans="1:18">
      <c r="A226" s="15" t="s">
        <v>1132</v>
      </c>
      <c r="B226" s="48" t="s">
        <v>1133</v>
      </c>
      <c r="C226" s="15" t="s">
        <v>23</v>
      </c>
      <c r="D226" s="15" t="s">
        <v>60</v>
      </c>
      <c r="E226" s="15" t="s">
        <v>61</v>
      </c>
      <c r="F226" s="31" t="s">
        <v>1034</v>
      </c>
      <c r="G226" s="17" t="s">
        <v>27</v>
      </c>
      <c r="H226" s="15" t="s">
        <v>1134</v>
      </c>
      <c r="I226" s="16" t="s">
        <v>1135</v>
      </c>
      <c r="J226" s="29"/>
      <c r="K226" s="30">
        <f t="shared" si="5"/>
        <v>17.81</v>
      </c>
      <c r="L226" s="30">
        <v>17.81</v>
      </c>
      <c r="M226" s="45"/>
      <c r="N226" s="29" t="s">
        <v>1136</v>
      </c>
      <c r="O226" s="29" t="s">
        <v>32</v>
      </c>
      <c r="P226" s="16" t="s">
        <v>1135</v>
      </c>
      <c r="Q226" s="29"/>
      <c r="R226" s="17"/>
    </row>
    <row r="227" s="4" customFormat="1" ht="122" customHeight="1" spans="1:18">
      <c r="A227" s="15" t="s">
        <v>1137</v>
      </c>
      <c r="B227" s="48" t="s">
        <v>1138</v>
      </c>
      <c r="C227" s="15" t="s">
        <v>23</v>
      </c>
      <c r="D227" s="15" t="s">
        <v>60</v>
      </c>
      <c r="E227" s="15" t="s">
        <v>61</v>
      </c>
      <c r="F227" s="31" t="s">
        <v>1034</v>
      </c>
      <c r="G227" s="17" t="s">
        <v>27</v>
      </c>
      <c r="H227" s="15" t="s">
        <v>1139</v>
      </c>
      <c r="I227" s="16" t="s">
        <v>1140</v>
      </c>
      <c r="J227" s="29"/>
      <c r="K227" s="30">
        <f t="shared" si="5"/>
        <v>16.03</v>
      </c>
      <c r="L227" s="30">
        <v>16.03</v>
      </c>
      <c r="M227" s="45"/>
      <c r="N227" s="29" t="s">
        <v>1088</v>
      </c>
      <c r="O227" s="29" t="s">
        <v>32</v>
      </c>
      <c r="P227" s="16" t="s">
        <v>1140</v>
      </c>
      <c r="Q227" s="29"/>
      <c r="R227" s="17"/>
    </row>
    <row r="228" s="4" customFormat="1" ht="122" customHeight="1" spans="1:18">
      <c r="A228" s="15" t="s">
        <v>1141</v>
      </c>
      <c r="B228" s="48" t="s">
        <v>1142</v>
      </c>
      <c r="C228" s="15" t="s">
        <v>23</v>
      </c>
      <c r="D228" s="15" t="s">
        <v>60</v>
      </c>
      <c r="E228" s="15" t="s">
        <v>61</v>
      </c>
      <c r="F228" s="31" t="s">
        <v>1034</v>
      </c>
      <c r="G228" s="17" t="s">
        <v>27</v>
      </c>
      <c r="H228" s="15" t="s">
        <v>1143</v>
      </c>
      <c r="I228" s="16" t="s">
        <v>1144</v>
      </c>
      <c r="J228" s="29"/>
      <c r="K228" s="30">
        <f t="shared" si="5"/>
        <v>20.09</v>
      </c>
      <c r="L228" s="30">
        <v>20.09</v>
      </c>
      <c r="M228" s="45"/>
      <c r="N228" s="29" t="s">
        <v>1145</v>
      </c>
      <c r="O228" s="29" t="s">
        <v>32</v>
      </c>
      <c r="P228" s="16" t="s">
        <v>1144</v>
      </c>
      <c r="Q228" s="29"/>
      <c r="R228" s="17"/>
    </row>
    <row r="229" s="4" customFormat="1" ht="122" customHeight="1" spans="1:18">
      <c r="A229" s="15" t="s">
        <v>1146</v>
      </c>
      <c r="B229" s="48" t="s">
        <v>1147</v>
      </c>
      <c r="C229" s="15" t="s">
        <v>23</v>
      </c>
      <c r="D229" s="15" t="s">
        <v>60</v>
      </c>
      <c r="E229" s="15" t="s">
        <v>61</v>
      </c>
      <c r="F229" s="31" t="s">
        <v>1034</v>
      </c>
      <c r="G229" s="17" t="s">
        <v>27</v>
      </c>
      <c r="H229" s="15" t="s">
        <v>28</v>
      </c>
      <c r="I229" s="16" t="s">
        <v>1148</v>
      </c>
      <c r="J229" s="29"/>
      <c r="K229" s="30">
        <f t="shared" si="5"/>
        <v>20.2</v>
      </c>
      <c r="L229" s="30">
        <v>20.2</v>
      </c>
      <c r="M229" s="45"/>
      <c r="N229" s="29" t="s">
        <v>1149</v>
      </c>
      <c r="O229" s="29" t="s">
        <v>32</v>
      </c>
      <c r="P229" s="16" t="s">
        <v>1148</v>
      </c>
      <c r="Q229" s="29"/>
      <c r="R229" s="17"/>
    </row>
    <row r="230" s="4" customFormat="1" ht="122" customHeight="1" spans="1:18">
      <c r="A230" s="15" t="s">
        <v>1150</v>
      </c>
      <c r="B230" s="48" t="s">
        <v>1151</v>
      </c>
      <c r="C230" s="15" t="s">
        <v>23</v>
      </c>
      <c r="D230" s="15" t="s">
        <v>60</v>
      </c>
      <c r="E230" s="15" t="s">
        <v>61</v>
      </c>
      <c r="F230" s="31" t="s">
        <v>1034</v>
      </c>
      <c r="G230" s="17" t="s">
        <v>27</v>
      </c>
      <c r="H230" s="15" t="s">
        <v>39</v>
      </c>
      <c r="I230" s="16" t="s">
        <v>1152</v>
      </c>
      <c r="J230" s="29"/>
      <c r="K230" s="30">
        <f t="shared" si="5"/>
        <v>15.01</v>
      </c>
      <c r="L230" s="30">
        <v>15.01</v>
      </c>
      <c r="M230" s="45"/>
      <c r="N230" s="29" t="s">
        <v>1127</v>
      </c>
      <c r="O230" s="29" t="s">
        <v>32</v>
      </c>
      <c r="P230" s="16" t="s">
        <v>1152</v>
      </c>
      <c r="Q230" s="29"/>
      <c r="R230" s="17"/>
    </row>
    <row r="231" s="4" customFormat="1" ht="122" customHeight="1" spans="1:18">
      <c r="A231" s="15" t="s">
        <v>1153</v>
      </c>
      <c r="B231" s="48" t="s">
        <v>1154</v>
      </c>
      <c r="C231" s="15" t="s">
        <v>23</v>
      </c>
      <c r="D231" s="15" t="s">
        <v>60</v>
      </c>
      <c r="E231" s="15" t="s">
        <v>61</v>
      </c>
      <c r="F231" s="31" t="s">
        <v>1034</v>
      </c>
      <c r="G231" s="17" t="s">
        <v>27</v>
      </c>
      <c r="H231" s="15" t="s">
        <v>432</v>
      </c>
      <c r="I231" s="29" t="s">
        <v>1155</v>
      </c>
      <c r="J231" s="29"/>
      <c r="K231" s="30">
        <f t="shared" si="5"/>
        <v>48.6</v>
      </c>
      <c r="L231" s="30">
        <v>48.6</v>
      </c>
      <c r="M231" s="45"/>
      <c r="N231" s="29" t="s">
        <v>1097</v>
      </c>
      <c r="O231" s="29" t="s">
        <v>32</v>
      </c>
      <c r="P231" s="29" t="s">
        <v>1155</v>
      </c>
      <c r="Q231" s="29"/>
      <c r="R231" s="17"/>
    </row>
    <row r="232" s="4" customFormat="1" ht="122" customHeight="1" spans="1:18">
      <c r="A232" s="15" t="s">
        <v>1156</v>
      </c>
      <c r="B232" s="48" t="s">
        <v>1157</v>
      </c>
      <c r="C232" s="15" t="s">
        <v>23</v>
      </c>
      <c r="D232" s="15" t="s">
        <v>60</v>
      </c>
      <c r="E232" s="15" t="s">
        <v>61</v>
      </c>
      <c r="F232" s="31" t="s">
        <v>1034</v>
      </c>
      <c r="G232" s="17" t="s">
        <v>27</v>
      </c>
      <c r="H232" s="15" t="s">
        <v>144</v>
      </c>
      <c r="I232" s="29" t="s">
        <v>1158</v>
      </c>
      <c r="J232" s="29"/>
      <c r="K232" s="30">
        <f t="shared" si="5"/>
        <v>58</v>
      </c>
      <c r="L232" s="30">
        <v>58</v>
      </c>
      <c r="M232" s="45"/>
      <c r="N232" s="29" t="s">
        <v>1088</v>
      </c>
      <c r="O232" s="29" t="s">
        <v>32</v>
      </c>
      <c r="P232" s="29" t="s">
        <v>1158</v>
      </c>
      <c r="Q232" s="29"/>
      <c r="R232" s="17"/>
    </row>
    <row r="233" s="4" customFormat="1" ht="122" customHeight="1" spans="1:18">
      <c r="A233" s="15" t="s">
        <v>1159</v>
      </c>
      <c r="B233" s="48" t="s">
        <v>1160</v>
      </c>
      <c r="C233" s="15" t="s">
        <v>23</v>
      </c>
      <c r="D233" s="15" t="s">
        <v>60</v>
      </c>
      <c r="E233" s="15" t="s">
        <v>61</v>
      </c>
      <c r="F233" s="31" t="s">
        <v>1034</v>
      </c>
      <c r="G233" s="17" t="s">
        <v>27</v>
      </c>
      <c r="H233" s="15" t="s">
        <v>1161</v>
      </c>
      <c r="I233" s="52" t="s">
        <v>1162</v>
      </c>
      <c r="J233" s="29"/>
      <c r="K233" s="30">
        <f t="shared" si="5"/>
        <v>18.1</v>
      </c>
      <c r="L233" s="30">
        <v>18.1</v>
      </c>
      <c r="M233" s="45"/>
      <c r="N233" s="29" t="s">
        <v>1163</v>
      </c>
      <c r="O233" s="29" t="s">
        <v>32</v>
      </c>
      <c r="P233" s="52" t="s">
        <v>1162</v>
      </c>
      <c r="Q233" s="29"/>
      <c r="R233" s="17"/>
    </row>
    <row r="234" s="4" customFormat="1" ht="122" customHeight="1" spans="1:18">
      <c r="A234" s="15" t="s">
        <v>1164</v>
      </c>
      <c r="B234" s="48" t="s">
        <v>1165</v>
      </c>
      <c r="C234" s="15" t="s">
        <v>23</v>
      </c>
      <c r="D234" s="15" t="s">
        <v>60</v>
      </c>
      <c r="E234" s="15" t="s">
        <v>61</v>
      </c>
      <c r="F234" s="31" t="s">
        <v>1034</v>
      </c>
      <c r="G234" s="17" t="s">
        <v>27</v>
      </c>
      <c r="H234" s="15" t="s">
        <v>1166</v>
      </c>
      <c r="I234" s="16" t="s">
        <v>1167</v>
      </c>
      <c r="J234" s="29"/>
      <c r="K234" s="30">
        <f t="shared" si="5"/>
        <v>16.6</v>
      </c>
      <c r="L234" s="30">
        <v>16.6</v>
      </c>
      <c r="M234" s="45"/>
      <c r="N234" s="29" t="s">
        <v>1168</v>
      </c>
      <c r="O234" s="29" t="s">
        <v>32</v>
      </c>
      <c r="P234" s="16" t="s">
        <v>1167</v>
      </c>
      <c r="Q234" s="29"/>
      <c r="R234" s="17"/>
    </row>
    <row r="235" s="4" customFormat="1" ht="122" customHeight="1" spans="1:18">
      <c r="A235" s="15" t="s">
        <v>1169</v>
      </c>
      <c r="B235" s="48" t="s">
        <v>1170</v>
      </c>
      <c r="C235" s="15" t="s">
        <v>23</v>
      </c>
      <c r="D235" s="15" t="s">
        <v>60</v>
      </c>
      <c r="E235" s="15" t="s">
        <v>61</v>
      </c>
      <c r="F235" s="31" t="s">
        <v>1034</v>
      </c>
      <c r="G235" s="17" t="s">
        <v>27</v>
      </c>
      <c r="H235" s="15" t="s">
        <v>1171</v>
      </c>
      <c r="I235" s="16" t="s">
        <v>1172</v>
      </c>
      <c r="J235" s="29"/>
      <c r="K235" s="30">
        <f t="shared" si="5"/>
        <v>14.4</v>
      </c>
      <c r="L235" s="30">
        <v>14.4</v>
      </c>
      <c r="M235" s="45"/>
      <c r="N235" s="29" t="s">
        <v>1173</v>
      </c>
      <c r="O235" s="29" t="s">
        <v>32</v>
      </c>
      <c r="P235" s="16" t="s">
        <v>1172</v>
      </c>
      <c r="Q235" s="29"/>
      <c r="R235" s="17"/>
    </row>
    <row r="236" s="4" customFormat="1" ht="122" customHeight="1" spans="1:18">
      <c r="A236" s="15" t="s">
        <v>1174</v>
      </c>
      <c r="B236" s="48" t="s">
        <v>1175</v>
      </c>
      <c r="C236" s="15" t="s">
        <v>23</v>
      </c>
      <c r="D236" s="15" t="s">
        <v>60</v>
      </c>
      <c r="E236" s="15" t="s">
        <v>61</v>
      </c>
      <c r="F236" s="31" t="s">
        <v>1034</v>
      </c>
      <c r="G236" s="17" t="s">
        <v>27</v>
      </c>
      <c r="H236" s="15" t="s">
        <v>1176</v>
      </c>
      <c r="I236" s="16" t="s">
        <v>1177</v>
      </c>
      <c r="J236" s="29"/>
      <c r="K236" s="30">
        <f t="shared" si="5"/>
        <v>10.1</v>
      </c>
      <c r="L236" s="30">
        <v>10.1</v>
      </c>
      <c r="M236" s="45"/>
      <c r="N236" s="29" t="s">
        <v>1178</v>
      </c>
      <c r="O236" s="29" t="s">
        <v>32</v>
      </c>
      <c r="P236" s="16" t="s">
        <v>1177</v>
      </c>
      <c r="Q236" s="29"/>
      <c r="R236" s="17"/>
    </row>
    <row r="237" s="4" customFormat="1" ht="122" customHeight="1" spans="1:18">
      <c r="A237" s="15" t="s">
        <v>1179</v>
      </c>
      <c r="B237" s="48" t="s">
        <v>1180</v>
      </c>
      <c r="C237" s="15" t="s">
        <v>23</v>
      </c>
      <c r="D237" s="15" t="s">
        <v>60</v>
      </c>
      <c r="E237" s="15" t="s">
        <v>61</v>
      </c>
      <c r="F237" s="31" t="s">
        <v>1034</v>
      </c>
      <c r="G237" s="17" t="s">
        <v>27</v>
      </c>
      <c r="H237" s="15" t="s">
        <v>1181</v>
      </c>
      <c r="I237" s="16" t="s">
        <v>1182</v>
      </c>
      <c r="J237" s="29"/>
      <c r="K237" s="30">
        <f t="shared" si="5"/>
        <v>11.1</v>
      </c>
      <c r="L237" s="30">
        <v>11.1</v>
      </c>
      <c r="M237" s="45"/>
      <c r="N237" s="29" t="s">
        <v>1131</v>
      </c>
      <c r="O237" s="29" t="s">
        <v>32</v>
      </c>
      <c r="P237" s="16" t="s">
        <v>1182</v>
      </c>
      <c r="Q237" s="29"/>
      <c r="R237" s="17"/>
    </row>
    <row r="238" s="4" customFormat="1" ht="122" customHeight="1" spans="1:18">
      <c r="A238" s="15" t="s">
        <v>1183</v>
      </c>
      <c r="B238" s="48" t="s">
        <v>1184</v>
      </c>
      <c r="C238" s="15" t="s">
        <v>23</v>
      </c>
      <c r="D238" s="15" t="s">
        <v>60</v>
      </c>
      <c r="E238" s="15" t="s">
        <v>61</v>
      </c>
      <c r="F238" s="31" t="s">
        <v>1034</v>
      </c>
      <c r="G238" s="17" t="s">
        <v>27</v>
      </c>
      <c r="H238" s="15" t="s">
        <v>345</v>
      </c>
      <c r="I238" s="16" t="s">
        <v>1185</v>
      </c>
      <c r="J238" s="29"/>
      <c r="K238" s="30">
        <f t="shared" si="5"/>
        <v>18.8</v>
      </c>
      <c r="L238" s="30">
        <v>18.8</v>
      </c>
      <c r="M238" s="53"/>
      <c r="N238" s="29" t="s">
        <v>1131</v>
      </c>
      <c r="O238" s="29" t="s">
        <v>32</v>
      </c>
      <c r="P238" s="16" t="s">
        <v>1185</v>
      </c>
      <c r="Q238" s="29"/>
      <c r="R238" s="46"/>
    </row>
    <row r="239" s="4" customFormat="1" ht="122" customHeight="1" spans="1:18">
      <c r="A239" s="15" t="s">
        <v>1186</v>
      </c>
      <c r="B239" s="48" t="s">
        <v>1187</v>
      </c>
      <c r="C239" s="15" t="s">
        <v>23</v>
      </c>
      <c r="D239" s="15" t="s">
        <v>60</v>
      </c>
      <c r="E239" s="15" t="s">
        <v>61</v>
      </c>
      <c r="F239" s="31" t="s">
        <v>1034</v>
      </c>
      <c r="G239" s="17" t="s">
        <v>27</v>
      </c>
      <c r="H239" s="15" t="s">
        <v>1188</v>
      </c>
      <c r="I239" s="16" t="s">
        <v>1189</v>
      </c>
      <c r="J239" s="29"/>
      <c r="K239" s="30">
        <f t="shared" si="5"/>
        <v>9.5</v>
      </c>
      <c r="L239" s="30">
        <v>9.5</v>
      </c>
      <c r="M239" s="53"/>
      <c r="N239" s="29" t="s">
        <v>1190</v>
      </c>
      <c r="O239" s="29" t="s">
        <v>32</v>
      </c>
      <c r="P239" s="16" t="s">
        <v>1189</v>
      </c>
      <c r="Q239" s="29"/>
      <c r="R239" s="46"/>
    </row>
    <row r="240" s="4" customFormat="1" ht="122" customHeight="1" spans="1:18">
      <c r="A240" s="15" t="s">
        <v>1191</v>
      </c>
      <c r="B240" s="48" t="s">
        <v>1192</v>
      </c>
      <c r="C240" s="15" t="s">
        <v>23</v>
      </c>
      <c r="D240" s="15" t="s">
        <v>60</v>
      </c>
      <c r="E240" s="15" t="s">
        <v>61</v>
      </c>
      <c r="F240" s="31" t="s">
        <v>1034</v>
      </c>
      <c r="G240" s="17" t="s">
        <v>27</v>
      </c>
      <c r="H240" s="15" t="s">
        <v>1193</v>
      </c>
      <c r="I240" s="16" t="s">
        <v>1194</v>
      </c>
      <c r="J240" s="29"/>
      <c r="K240" s="30">
        <f t="shared" si="5"/>
        <v>11.15</v>
      </c>
      <c r="L240" s="30">
        <v>11.15</v>
      </c>
      <c r="M240" s="54"/>
      <c r="N240" s="29" t="s">
        <v>1195</v>
      </c>
      <c r="O240" s="29" t="s">
        <v>32</v>
      </c>
      <c r="P240" s="16" t="s">
        <v>1194</v>
      </c>
      <c r="Q240" s="29"/>
      <c r="R240" s="17"/>
    </row>
    <row r="241" s="4" customFormat="1" ht="122" customHeight="1" spans="1:18">
      <c r="A241" s="15" t="s">
        <v>1196</v>
      </c>
      <c r="B241" s="48" t="s">
        <v>1197</v>
      </c>
      <c r="C241" s="15" t="s">
        <v>23</v>
      </c>
      <c r="D241" s="15" t="s">
        <v>60</v>
      </c>
      <c r="E241" s="15" t="s">
        <v>61</v>
      </c>
      <c r="F241" s="31" t="s">
        <v>1034</v>
      </c>
      <c r="G241" s="17" t="s">
        <v>27</v>
      </c>
      <c r="H241" s="15" t="s">
        <v>1198</v>
      </c>
      <c r="I241" s="16" t="s">
        <v>1199</v>
      </c>
      <c r="J241" s="29"/>
      <c r="K241" s="30">
        <f t="shared" si="5"/>
        <v>6.29</v>
      </c>
      <c r="L241" s="30">
        <v>6.29</v>
      </c>
      <c r="M241" s="54"/>
      <c r="N241" s="29" t="s">
        <v>1200</v>
      </c>
      <c r="O241" s="29" t="s">
        <v>32</v>
      </c>
      <c r="P241" s="16" t="s">
        <v>1199</v>
      </c>
      <c r="Q241" s="29"/>
      <c r="R241" s="17"/>
    </row>
    <row r="242" s="4" customFormat="1" ht="122" customHeight="1" spans="1:18">
      <c r="A242" s="15" t="s">
        <v>1201</v>
      </c>
      <c r="B242" s="48" t="s">
        <v>1202</v>
      </c>
      <c r="C242" s="15" t="s">
        <v>23</v>
      </c>
      <c r="D242" s="15" t="s">
        <v>60</v>
      </c>
      <c r="E242" s="15" t="s">
        <v>61</v>
      </c>
      <c r="F242" s="31" t="s">
        <v>1034</v>
      </c>
      <c r="G242" s="17" t="s">
        <v>27</v>
      </c>
      <c r="H242" s="15" t="s">
        <v>1203</v>
      </c>
      <c r="I242" s="16" t="s">
        <v>1204</v>
      </c>
      <c r="J242" s="29"/>
      <c r="K242" s="30">
        <f t="shared" si="5"/>
        <v>17.17</v>
      </c>
      <c r="L242" s="30">
        <v>17.17</v>
      </c>
      <c r="M242" s="54"/>
      <c r="N242" s="29" t="s">
        <v>1205</v>
      </c>
      <c r="O242" s="29" t="s">
        <v>32</v>
      </c>
      <c r="P242" s="16" t="s">
        <v>1204</v>
      </c>
      <c r="Q242" s="29"/>
      <c r="R242" s="17"/>
    </row>
    <row r="243" s="4" customFormat="1" ht="122" customHeight="1" spans="1:18">
      <c r="A243" s="15" t="s">
        <v>1206</v>
      </c>
      <c r="B243" s="48" t="s">
        <v>1207</v>
      </c>
      <c r="C243" s="15" t="s">
        <v>23</v>
      </c>
      <c r="D243" s="15" t="s">
        <v>60</v>
      </c>
      <c r="E243" s="15" t="s">
        <v>61</v>
      </c>
      <c r="F243" s="31" t="s">
        <v>1034</v>
      </c>
      <c r="G243" s="17" t="s">
        <v>27</v>
      </c>
      <c r="H243" s="15" t="s">
        <v>188</v>
      </c>
      <c r="I243" s="16" t="s">
        <v>1208</v>
      </c>
      <c r="J243" s="29"/>
      <c r="K243" s="30">
        <f t="shared" si="5"/>
        <v>11.05</v>
      </c>
      <c r="L243" s="30">
        <v>11.05</v>
      </c>
      <c r="M243" s="54"/>
      <c r="N243" s="29" t="s">
        <v>1145</v>
      </c>
      <c r="O243" s="29" t="s">
        <v>32</v>
      </c>
      <c r="P243" s="16" t="s">
        <v>1208</v>
      </c>
      <c r="Q243" s="29"/>
      <c r="R243" s="17"/>
    </row>
    <row r="244" s="4" customFormat="1" ht="122" customHeight="1" spans="1:18">
      <c r="A244" s="15" t="s">
        <v>1209</v>
      </c>
      <c r="B244" s="48" t="s">
        <v>1210</v>
      </c>
      <c r="C244" s="15" t="s">
        <v>23</v>
      </c>
      <c r="D244" s="15" t="s">
        <v>60</v>
      </c>
      <c r="E244" s="15" t="s">
        <v>61</v>
      </c>
      <c r="F244" s="31" t="s">
        <v>1034</v>
      </c>
      <c r="G244" s="17" t="s">
        <v>27</v>
      </c>
      <c r="H244" s="15" t="s">
        <v>1211</v>
      </c>
      <c r="I244" s="16" t="s">
        <v>1212</v>
      </c>
      <c r="J244" s="29"/>
      <c r="K244" s="30">
        <f t="shared" si="5"/>
        <v>11.15</v>
      </c>
      <c r="L244" s="30">
        <v>11.15</v>
      </c>
      <c r="M244" s="54"/>
      <c r="N244" s="29" t="s">
        <v>1213</v>
      </c>
      <c r="O244" s="29" t="s">
        <v>32</v>
      </c>
      <c r="P244" s="16" t="s">
        <v>1212</v>
      </c>
      <c r="Q244" s="29"/>
      <c r="R244" s="17"/>
    </row>
    <row r="245" s="4" customFormat="1" ht="122" customHeight="1" spans="1:18">
      <c r="A245" s="15" t="s">
        <v>1214</v>
      </c>
      <c r="B245" s="48" t="s">
        <v>1215</v>
      </c>
      <c r="C245" s="15" t="s">
        <v>23</v>
      </c>
      <c r="D245" s="15" t="s">
        <v>60</v>
      </c>
      <c r="E245" s="15" t="s">
        <v>61</v>
      </c>
      <c r="F245" s="31" t="s">
        <v>1034</v>
      </c>
      <c r="G245" s="17" t="s">
        <v>27</v>
      </c>
      <c r="H245" s="15" t="s">
        <v>624</v>
      </c>
      <c r="I245" s="16" t="s">
        <v>1216</v>
      </c>
      <c r="J245" s="29"/>
      <c r="K245" s="30">
        <f t="shared" si="5"/>
        <v>15.8</v>
      </c>
      <c r="L245" s="30">
        <v>15.8</v>
      </c>
      <c r="M245" s="54"/>
      <c r="N245" s="29" t="s">
        <v>1163</v>
      </c>
      <c r="O245" s="29" t="s">
        <v>32</v>
      </c>
      <c r="P245" s="16" t="s">
        <v>1216</v>
      </c>
      <c r="Q245" s="29"/>
      <c r="R245" s="17"/>
    </row>
    <row r="246" s="4" customFormat="1" ht="122" customHeight="1" spans="1:18">
      <c r="A246" s="15" t="s">
        <v>1217</v>
      </c>
      <c r="B246" s="48" t="s">
        <v>1218</v>
      </c>
      <c r="C246" s="15" t="s">
        <v>23</v>
      </c>
      <c r="D246" s="15" t="s">
        <v>60</v>
      </c>
      <c r="E246" s="15" t="s">
        <v>61</v>
      </c>
      <c r="F246" s="31" t="s">
        <v>1034</v>
      </c>
      <c r="G246" s="17" t="s">
        <v>27</v>
      </c>
      <c r="H246" s="15" t="s">
        <v>1219</v>
      </c>
      <c r="I246" s="16" t="s">
        <v>1220</v>
      </c>
      <c r="J246" s="29"/>
      <c r="K246" s="30">
        <f t="shared" si="5"/>
        <v>18</v>
      </c>
      <c r="L246" s="30">
        <v>18</v>
      </c>
      <c r="M246" s="54"/>
      <c r="N246" s="29" t="s">
        <v>1221</v>
      </c>
      <c r="O246" s="29" t="s">
        <v>32</v>
      </c>
      <c r="P246" s="16" t="s">
        <v>1220</v>
      </c>
      <c r="Q246" s="29"/>
      <c r="R246" s="17"/>
    </row>
    <row r="247" s="4" customFormat="1" ht="122" customHeight="1" spans="1:18">
      <c r="A247" s="15" t="s">
        <v>1222</v>
      </c>
      <c r="B247" s="48" t="s">
        <v>1223</v>
      </c>
      <c r="C247" s="15" t="s">
        <v>23</v>
      </c>
      <c r="D247" s="15" t="s">
        <v>60</v>
      </c>
      <c r="E247" s="15" t="s">
        <v>61</v>
      </c>
      <c r="F247" s="31" t="s">
        <v>1034</v>
      </c>
      <c r="G247" s="17" t="s">
        <v>27</v>
      </c>
      <c r="H247" s="15" t="s">
        <v>1224</v>
      </c>
      <c r="I247" s="16" t="s">
        <v>1225</v>
      </c>
      <c r="J247" s="29"/>
      <c r="K247" s="30">
        <f t="shared" si="5"/>
        <v>9.32</v>
      </c>
      <c r="L247" s="30">
        <v>9.32</v>
      </c>
      <c r="M247" s="54"/>
      <c r="N247" s="29" t="s">
        <v>1226</v>
      </c>
      <c r="O247" s="29" t="s">
        <v>32</v>
      </c>
      <c r="P247" s="16" t="s">
        <v>1225</v>
      </c>
      <c r="Q247" s="29"/>
      <c r="R247" s="17"/>
    </row>
    <row r="248" s="4" customFormat="1" ht="122" customHeight="1" spans="1:18">
      <c r="A248" s="15" t="s">
        <v>1227</v>
      </c>
      <c r="B248" s="48" t="s">
        <v>1228</v>
      </c>
      <c r="C248" s="15" t="s">
        <v>23</v>
      </c>
      <c r="D248" s="15" t="s">
        <v>60</v>
      </c>
      <c r="E248" s="15" t="s">
        <v>61</v>
      </c>
      <c r="F248" s="31" t="s">
        <v>1034</v>
      </c>
      <c r="G248" s="17" t="s">
        <v>27</v>
      </c>
      <c r="H248" s="15" t="s">
        <v>1229</v>
      </c>
      <c r="I248" s="16" t="s">
        <v>1230</v>
      </c>
      <c r="J248" s="29"/>
      <c r="K248" s="30">
        <f t="shared" si="5"/>
        <v>14.4</v>
      </c>
      <c r="L248" s="30">
        <v>14.4</v>
      </c>
      <c r="M248" s="54"/>
      <c r="N248" s="29" t="s">
        <v>1163</v>
      </c>
      <c r="O248" s="29" t="s">
        <v>32</v>
      </c>
      <c r="P248" s="16" t="s">
        <v>1230</v>
      </c>
      <c r="Q248" s="29"/>
      <c r="R248" s="17"/>
    </row>
    <row r="249" s="4" customFormat="1" ht="122" customHeight="1" spans="1:18">
      <c r="A249" s="15" t="s">
        <v>1231</v>
      </c>
      <c r="B249" s="48" t="s">
        <v>1232</v>
      </c>
      <c r="C249" s="15" t="s">
        <v>23</v>
      </c>
      <c r="D249" s="15" t="s">
        <v>60</v>
      </c>
      <c r="E249" s="15" t="s">
        <v>61</v>
      </c>
      <c r="F249" s="31" t="s">
        <v>1034</v>
      </c>
      <c r="G249" s="17" t="s">
        <v>27</v>
      </c>
      <c r="H249" s="15" t="s">
        <v>1233</v>
      </c>
      <c r="I249" s="16" t="s">
        <v>1234</v>
      </c>
      <c r="J249" s="29"/>
      <c r="K249" s="30">
        <f t="shared" si="5"/>
        <v>10.8</v>
      </c>
      <c r="L249" s="30">
        <v>10.8</v>
      </c>
      <c r="M249" s="54"/>
      <c r="N249" s="29" t="s">
        <v>1235</v>
      </c>
      <c r="O249" s="29" t="s">
        <v>32</v>
      </c>
      <c r="P249" s="16" t="s">
        <v>1234</v>
      </c>
      <c r="Q249" s="29"/>
      <c r="R249" s="17"/>
    </row>
    <row r="250" s="4" customFormat="1" ht="122" customHeight="1" spans="1:18">
      <c r="A250" s="15" t="s">
        <v>1236</v>
      </c>
      <c r="B250" s="48" t="s">
        <v>1237</v>
      </c>
      <c r="C250" s="15" t="s">
        <v>23</v>
      </c>
      <c r="D250" s="15" t="s">
        <v>60</v>
      </c>
      <c r="E250" s="15" t="s">
        <v>61</v>
      </c>
      <c r="F250" s="31" t="s">
        <v>1034</v>
      </c>
      <c r="G250" s="17" t="s">
        <v>27</v>
      </c>
      <c r="H250" s="15" t="s">
        <v>1238</v>
      </c>
      <c r="I250" s="16" t="s">
        <v>1239</v>
      </c>
      <c r="J250" s="29"/>
      <c r="K250" s="30">
        <f t="shared" si="5"/>
        <v>10.39</v>
      </c>
      <c r="L250" s="30">
        <v>10.39</v>
      </c>
      <c r="M250" s="54"/>
      <c r="N250" s="29" t="s">
        <v>1163</v>
      </c>
      <c r="O250" s="29" t="s">
        <v>32</v>
      </c>
      <c r="P250" s="16" t="s">
        <v>1239</v>
      </c>
      <c r="Q250" s="29"/>
      <c r="R250" s="17"/>
    </row>
    <row r="251" s="4" customFormat="1" ht="122" customHeight="1" spans="1:18">
      <c r="A251" s="15" t="s">
        <v>1240</v>
      </c>
      <c r="B251" s="48" t="s">
        <v>1241</v>
      </c>
      <c r="C251" s="15" t="s">
        <v>23</v>
      </c>
      <c r="D251" s="15" t="s">
        <v>60</v>
      </c>
      <c r="E251" s="15" t="s">
        <v>61</v>
      </c>
      <c r="F251" s="31" t="s">
        <v>1034</v>
      </c>
      <c r="G251" s="17" t="s">
        <v>27</v>
      </c>
      <c r="H251" s="15" t="s">
        <v>1242</v>
      </c>
      <c r="I251" s="16" t="s">
        <v>1243</v>
      </c>
      <c r="J251" s="29"/>
      <c r="K251" s="30">
        <f t="shared" si="5"/>
        <v>11.8</v>
      </c>
      <c r="L251" s="30">
        <v>11.8</v>
      </c>
      <c r="M251" s="54"/>
      <c r="N251" s="29" t="s">
        <v>1088</v>
      </c>
      <c r="O251" s="29" t="s">
        <v>32</v>
      </c>
      <c r="P251" s="16" t="s">
        <v>1243</v>
      </c>
      <c r="Q251" s="29"/>
      <c r="R251" s="17"/>
    </row>
    <row r="252" s="5" customFormat="1" ht="69" customHeight="1" spans="1:18">
      <c r="A252" s="33" t="s">
        <v>1244</v>
      </c>
      <c r="B252" s="49" t="s">
        <v>1245</v>
      </c>
      <c r="C252" s="33" t="s">
        <v>23</v>
      </c>
      <c r="D252" s="33" t="s">
        <v>60</v>
      </c>
      <c r="E252" s="33" t="s">
        <v>61</v>
      </c>
      <c r="F252" s="42" t="s">
        <v>1034</v>
      </c>
      <c r="G252" s="35" t="s">
        <v>27</v>
      </c>
      <c r="H252" s="33" t="s">
        <v>833</v>
      </c>
      <c r="I252" s="34" t="s">
        <v>1246</v>
      </c>
      <c r="J252" s="37"/>
      <c r="K252" s="38">
        <f t="shared" si="5"/>
        <v>25.06</v>
      </c>
      <c r="L252" s="38">
        <v>25.06</v>
      </c>
      <c r="M252" s="55"/>
      <c r="N252" s="37" t="s">
        <v>1226</v>
      </c>
      <c r="O252" s="37" t="s">
        <v>96</v>
      </c>
      <c r="P252" s="34" t="s">
        <v>1246</v>
      </c>
      <c r="Q252" s="37"/>
      <c r="R252" s="35"/>
    </row>
    <row r="253" s="4" customFormat="1" ht="69" customHeight="1" spans="1:18">
      <c r="A253" s="15" t="s">
        <v>1247</v>
      </c>
      <c r="B253" s="48" t="s">
        <v>1248</v>
      </c>
      <c r="C253" s="15" t="s">
        <v>23</v>
      </c>
      <c r="D253" s="15" t="s">
        <v>60</v>
      </c>
      <c r="E253" s="15" t="s">
        <v>61</v>
      </c>
      <c r="F253" s="31" t="s">
        <v>1034</v>
      </c>
      <c r="G253" s="17" t="s">
        <v>27</v>
      </c>
      <c r="H253" s="15" t="s">
        <v>1249</v>
      </c>
      <c r="I253" s="16" t="s">
        <v>1250</v>
      </c>
      <c r="J253" s="29"/>
      <c r="K253" s="30">
        <f t="shared" si="5"/>
        <v>11.6</v>
      </c>
      <c r="L253" s="30">
        <v>11.6</v>
      </c>
      <c r="M253" s="54"/>
      <c r="N253" s="29" t="s">
        <v>1251</v>
      </c>
      <c r="O253" s="29" t="s">
        <v>32</v>
      </c>
      <c r="P253" s="16" t="s">
        <v>1250</v>
      </c>
      <c r="Q253" s="29"/>
      <c r="R253" s="17"/>
    </row>
    <row r="254" s="4" customFormat="1" ht="69" customHeight="1" spans="1:18">
      <c r="A254" s="15" t="s">
        <v>1252</v>
      </c>
      <c r="B254" s="48" t="s">
        <v>1253</v>
      </c>
      <c r="C254" s="15" t="s">
        <v>23</v>
      </c>
      <c r="D254" s="15" t="s">
        <v>60</v>
      </c>
      <c r="E254" s="15" t="s">
        <v>61</v>
      </c>
      <c r="F254" s="31" t="s">
        <v>1034</v>
      </c>
      <c r="G254" s="17" t="s">
        <v>27</v>
      </c>
      <c r="H254" s="15" t="s">
        <v>54</v>
      </c>
      <c r="I254" s="16" t="s">
        <v>1254</v>
      </c>
      <c r="J254" s="29"/>
      <c r="K254" s="30">
        <f t="shared" si="5"/>
        <v>11.22</v>
      </c>
      <c r="L254" s="30">
        <v>11.22</v>
      </c>
      <c r="M254" s="54"/>
      <c r="N254" s="29" t="s">
        <v>1093</v>
      </c>
      <c r="O254" s="29" t="s">
        <v>32</v>
      </c>
      <c r="P254" s="16" t="s">
        <v>1254</v>
      </c>
      <c r="Q254" s="29"/>
      <c r="R254" s="17"/>
    </row>
    <row r="255" s="4" customFormat="1" ht="69" customHeight="1" spans="1:18">
      <c r="A255" s="15" t="s">
        <v>1255</v>
      </c>
      <c r="B255" s="48" t="s">
        <v>1256</v>
      </c>
      <c r="C255" s="15" t="s">
        <v>23</v>
      </c>
      <c r="D255" s="15" t="s">
        <v>60</v>
      </c>
      <c r="E255" s="15" t="s">
        <v>61</v>
      </c>
      <c r="F255" s="31" t="s">
        <v>1034</v>
      </c>
      <c r="G255" s="17" t="s">
        <v>27</v>
      </c>
      <c r="H255" s="15" t="s">
        <v>1257</v>
      </c>
      <c r="I255" s="16" t="s">
        <v>1258</v>
      </c>
      <c r="J255" s="29"/>
      <c r="K255" s="30">
        <f t="shared" si="5"/>
        <v>11.17</v>
      </c>
      <c r="L255" s="30">
        <v>11.17</v>
      </c>
      <c r="M255" s="54"/>
      <c r="N255" s="29" t="s">
        <v>1088</v>
      </c>
      <c r="O255" s="29" t="s">
        <v>32</v>
      </c>
      <c r="P255" s="16" t="s">
        <v>1258</v>
      </c>
      <c r="Q255" s="29"/>
      <c r="R255" s="17"/>
    </row>
    <row r="256" s="4" customFormat="1" ht="69" customHeight="1" spans="1:18">
      <c r="A256" s="15" t="s">
        <v>1259</v>
      </c>
      <c r="B256" s="48" t="s">
        <v>1260</v>
      </c>
      <c r="C256" s="15" t="s">
        <v>23</v>
      </c>
      <c r="D256" s="15" t="s">
        <v>60</v>
      </c>
      <c r="E256" s="15" t="s">
        <v>61</v>
      </c>
      <c r="F256" s="31" t="s">
        <v>1034</v>
      </c>
      <c r="G256" s="17" t="s">
        <v>27</v>
      </c>
      <c r="H256" s="15" t="s">
        <v>1261</v>
      </c>
      <c r="I256" s="16" t="s">
        <v>1262</v>
      </c>
      <c r="J256" s="29"/>
      <c r="K256" s="30">
        <f t="shared" si="5"/>
        <v>54.68</v>
      </c>
      <c r="L256" s="30">
        <v>54.68</v>
      </c>
      <c r="M256" s="45"/>
      <c r="N256" s="29" t="s">
        <v>1263</v>
      </c>
      <c r="O256" s="29" t="s">
        <v>32</v>
      </c>
      <c r="P256" s="16" t="s">
        <v>1262</v>
      </c>
      <c r="Q256" s="29"/>
      <c r="R256" s="17"/>
    </row>
    <row r="257" s="4" customFormat="1" ht="69" customHeight="1" spans="1:18">
      <c r="A257" s="15" t="s">
        <v>1264</v>
      </c>
      <c r="B257" s="48" t="s">
        <v>1265</v>
      </c>
      <c r="C257" s="15" t="s">
        <v>23</v>
      </c>
      <c r="D257" s="15" t="s">
        <v>60</v>
      </c>
      <c r="E257" s="15" t="s">
        <v>61</v>
      </c>
      <c r="F257" s="31" t="s">
        <v>1034</v>
      </c>
      <c r="G257" s="17" t="s">
        <v>27</v>
      </c>
      <c r="H257" s="15" t="s">
        <v>1266</v>
      </c>
      <c r="I257" s="16" t="s">
        <v>1267</v>
      </c>
      <c r="J257" s="29"/>
      <c r="K257" s="30">
        <f t="shared" si="5"/>
        <v>11.2</v>
      </c>
      <c r="L257" s="30">
        <v>11.2</v>
      </c>
      <c r="M257" s="45"/>
      <c r="N257" s="29" t="s">
        <v>1268</v>
      </c>
      <c r="O257" s="29" t="s">
        <v>32</v>
      </c>
      <c r="P257" s="16" t="s">
        <v>1267</v>
      </c>
      <c r="Q257" s="29"/>
      <c r="R257" s="17"/>
    </row>
    <row r="258" s="4" customFormat="1" ht="69" customHeight="1" spans="1:18">
      <c r="A258" s="15" t="s">
        <v>1269</v>
      </c>
      <c r="B258" s="48" t="s">
        <v>1270</v>
      </c>
      <c r="C258" s="15" t="s">
        <v>23</v>
      </c>
      <c r="D258" s="15" t="s">
        <v>60</v>
      </c>
      <c r="E258" s="15" t="s">
        <v>61</v>
      </c>
      <c r="F258" s="31" t="s">
        <v>1034</v>
      </c>
      <c r="G258" s="17" t="s">
        <v>27</v>
      </c>
      <c r="H258" s="15" t="s">
        <v>401</v>
      </c>
      <c r="I258" s="16" t="s">
        <v>1271</v>
      </c>
      <c r="J258" s="29"/>
      <c r="K258" s="30">
        <f t="shared" si="5"/>
        <v>18.2</v>
      </c>
      <c r="L258" s="30">
        <v>18.2</v>
      </c>
      <c r="M258" s="45"/>
      <c r="N258" s="29" t="s">
        <v>1235</v>
      </c>
      <c r="O258" s="29" t="s">
        <v>32</v>
      </c>
      <c r="P258" s="16" t="s">
        <v>1271</v>
      </c>
      <c r="Q258" s="29"/>
      <c r="R258" s="17"/>
    </row>
    <row r="259" s="4" customFormat="1" ht="69" customHeight="1" spans="1:18">
      <c r="A259" s="15" t="s">
        <v>1272</v>
      </c>
      <c r="B259" s="48" t="s">
        <v>1273</v>
      </c>
      <c r="C259" s="15" t="s">
        <v>23</v>
      </c>
      <c r="D259" s="15" t="s">
        <v>60</v>
      </c>
      <c r="E259" s="15" t="s">
        <v>61</v>
      </c>
      <c r="F259" s="31" t="s">
        <v>1034</v>
      </c>
      <c r="G259" s="17" t="s">
        <v>27</v>
      </c>
      <c r="H259" s="15" t="s">
        <v>1274</v>
      </c>
      <c r="I259" s="16" t="s">
        <v>1275</v>
      </c>
      <c r="J259" s="29"/>
      <c r="K259" s="30">
        <f t="shared" ref="K259:K322" si="6">SUM(L259:M259)</f>
        <v>11.2</v>
      </c>
      <c r="L259" s="30">
        <v>11.2</v>
      </c>
      <c r="M259" s="45"/>
      <c r="N259" s="29" t="s">
        <v>1276</v>
      </c>
      <c r="O259" s="29" t="s">
        <v>32</v>
      </c>
      <c r="P259" s="16" t="s">
        <v>1275</v>
      </c>
      <c r="Q259" s="29"/>
      <c r="R259" s="17"/>
    </row>
    <row r="260" s="4" customFormat="1" ht="69" customHeight="1" spans="1:18">
      <c r="A260" s="15" t="s">
        <v>1277</v>
      </c>
      <c r="B260" s="48" t="s">
        <v>1278</v>
      </c>
      <c r="C260" s="15" t="s">
        <v>23</v>
      </c>
      <c r="D260" s="15" t="s">
        <v>60</v>
      </c>
      <c r="E260" s="15" t="s">
        <v>61</v>
      </c>
      <c r="F260" s="31" t="s">
        <v>1034</v>
      </c>
      <c r="G260" s="17" t="s">
        <v>27</v>
      </c>
      <c r="H260" s="15" t="s">
        <v>416</v>
      </c>
      <c r="I260" s="16" t="s">
        <v>1279</v>
      </c>
      <c r="J260" s="29"/>
      <c r="K260" s="30">
        <f t="shared" si="6"/>
        <v>8.67</v>
      </c>
      <c r="L260" s="30">
        <v>8.67</v>
      </c>
      <c r="M260" s="45"/>
      <c r="N260" s="29" t="s">
        <v>1088</v>
      </c>
      <c r="O260" s="29" t="s">
        <v>32</v>
      </c>
      <c r="P260" s="16" t="s">
        <v>1279</v>
      </c>
      <c r="Q260" s="29"/>
      <c r="R260" s="17"/>
    </row>
    <row r="261" s="4" customFormat="1" ht="69" customHeight="1" spans="1:18">
      <c r="A261" s="15" t="s">
        <v>1280</v>
      </c>
      <c r="B261" s="48" t="s">
        <v>1281</v>
      </c>
      <c r="C261" s="15" t="s">
        <v>23</v>
      </c>
      <c r="D261" s="15" t="s">
        <v>60</v>
      </c>
      <c r="E261" s="15" t="s">
        <v>61</v>
      </c>
      <c r="F261" s="31" t="s">
        <v>1034</v>
      </c>
      <c r="G261" s="17" t="s">
        <v>27</v>
      </c>
      <c r="H261" s="15" t="s">
        <v>1282</v>
      </c>
      <c r="I261" s="16" t="s">
        <v>1283</v>
      </c>
      <c r="J261" s="29"/>
      <c r="K261" s="30">
        <f t="shared" si="6"/>
        <v>12.38</v>
      </c>
      <c r="L261" s="30">
        <v>12.38</v>
      </c>
      <c r="M261" s="45"/>
      <c r="N261" s="29" t="s">
        <v>1284</v>
      </c>
      <c r="O261" s="29" t="s">
        <v>32</v>
      </c>
      <c r="P261" s="16" t="s">
        <v>1283</v>
      </c>
      <c r="Q261" s="29"/>
      <c r="R261" s="17"/>
    </row>
    <row r="262" s="4" customFormat="1" ht="69" customHeight="1" spans="1:18">
      <c r="A262" s="15" t="s">
        <v>1285</v>
      </c>
      <c r="B262" s="48" t="s">
        <v>1286</v>
      </c>
      <c r="C262" s="15" t="s">
        <v>23</v>
      </c>
      <c r="D262" s="15" t="s">
        <v>60</v>
      </c>
      <c r="E262" s="15" t="s">
        <v>61</v>
      </c>
      <c r="F262" s="31" t="s">
        <v>1034</v>
      </c>
      <c r="G262" s="17" t="s">
        <v>27</v>
      </c>
      <c r="H262" s="15" t="s">
        <v>1287</v>
      </c>
      <c r="I262" s="16" t="s">
        <v>1288</v>
      </c>
      <c r="J262" s="29"/>
      <c r="K262" s="30">
        <f t="shared" si="6"/>
        <v>23.04</v>
      </c>
      <c r="L262" s="30">
        <v>23.04</v>
      </c>
      <c r="M262" s="45"/>
      <c r="N262" s="29" t="s">
        <v>1289</v>
      </c>
      <c r="O262" s="29" t="s">
        <v>32</v>
      </c>
      <c r="P262" s="16" t="s">
        <v>1288</v>
      </c>
      <c r="Q262" s="29"/>
      <c r="R262" s="17"/>
    </row>
    <row r="263" s="4" customFormat="1" ht="69" customHeight="1" spans="1:18">
      <c r="A263" s="15" t="s">
        <v>1290</v>
      </c>
      <c r="B263" s="48" t="s">
        <v>1291</v>
      </c>
      <c r="C263" s="15" t="s">
        <v>23</v>
      </c>
      <c r="D263" s="15" t="s">
        <v>60</v>
      </c>
      <c r="E263" s="15" t="s">
        <v>61</v>
      </c>
      <c r="F263" s="31" t="s">
        <v>1034</v>
      </c>
      <c r="G263" s="17" t="s">
        <v>27</v>
      </c>
      <c r="H263" s="15" t="s">
        <v>857</v>
      </c>
      <c r="I263" s="16" t="s">
        <v>1292</v>
      </c>
      <c r="J263" s="29"/>
      <c r="K263" s="30">
        <f t="shared" si="6"/>
        <v>19.5</v>
      </c>
      <c r="L263" s="30">
        <v>19.5</v>
      </c>
      <c r="M263" s="45"/>
      <c r="N263" s="29" t="s">
        <v>1163</v>
      </c>
      <c r="O263" s="29" t="s">
        <v>32</v>
      </c>
      <c r="P263" s="16" t="s">
        <v>1292</v>
      </c>
      <c r="Q263" s="29"/>
      <c r="R263" s="17"/>
    </row>
    <row r="264" s="4" customFormat="1" ht="69" customHeight="1" spans="1:18">
      <c r="A264" s="15" t="s">
        <v>1293</v>
      </c>
      <c r="B264" s="48" t="s">
        <v>1294</v>
      </c>
      <c r="C264" s="15" t="s">
        <v>23</v>
      </c>
      <c r="D264" s="15" t="s">
        <v>60</v>
      </c>
      <c r="E264" s="15" t="s">
        <v>61</v>
      </c>
      <c r="F264" s="31" t="s">
        <v>1034</v>
      </c>
      <c r="G264" s="17" t="s">
        <v>27</v>
      </c>
      <c r="H264" s="15" t="s">
        <v>1295</v>
      </c>
      <c r="I264" s="16" t="s">
        <v>1296</v>
      </c>
      <c r="J264" s="29"/>
      <c r="K264" s="30">
        <f t="shared" si="6"/>
        <v>16.1</v>
      </c>
      <c r="L264" s="30">
        <v>16.1</v>
      </c>
      <c r="M264" s="45"/>
      <c r="N264" s="29" t="s">
        <v>1297</v>
      </c>
      <c r="O264" s="29" t="s">
        <v>32</v>
      </c>
      <c r="P264" s="16" t="s">
        <v>1296</v>
      </c>
      <c r="Q264" s="29"/>
      <c r="R264" s="17"/>
    </row>
    <row r="265" s="4" customFormat="1" ht="69" customHeight="1" spans="1:18">
      <c r="A265" s="15" t="s">
        <v>1298</v>
      </c>
      <c r="B265" s="48" t="s">
        <v>1299</v>
      </c>
      <c r="C265" s="15" t="s">
        <v>23</v>
      </c>
      <c r="D265" s="15" t="s">
        <v>60</v>
      </c>
      <c r="E265" s="15" t="s">
        <v>61</v>
      </c>
      <c r="F265" s="31" t="s">
        <v>1034</v>
      </c>
      <c r="G265" s="17" t="s">
        <v>27</v>
      </c>
      <c r="H265" s="15" t="s">
        <v>1300</v>
      </c>
      <c r="I265" s="16" t="s">
        <v>1301</v>
      </c>
      <c r="J265" s="29"/>
      <c r="K265" s="30">
        <f t="shared" si="6"/>
        <v>13.5</v>
      </c>
      <c r="L265" s="30">
        <v>13.5</v>
      </c>
      <c r="M265" s="45"/>
      <c r="N265" s="29" t="s">
        <v>1088</v>
      </c>
      <c r="O265" s="29" t="s">
        <v>32</v>
      </c>
      <c r="P265" s="16" t="s">
        <v>1301</v>
      </c>
      <c r="Q265" s="29"/>
      <c r="R265" s="17"/>
    </row>
    <row r="266" s="4" customFormat="1" ht="69" customHeight="1" spans="1:18">
      <c r="A266" s="15" t="s">
        <v>1302</v>
      </c>
      <c r="B266" s="48" t="s">
        <v>1303</v>
      </c>
      <c r="C266" s="15" t="s">
        <v>23</v>
      </c>
      <c r="D266" s="15" t="s">
        <v>60</v>
      </c>
      <c r="E266" s="15" t="s">
        <v>61</v>
      </c>
      <c r="F266" s="31" t="s">
        <v>1034</v>
      </c>
      <c r="G266" s="17" t="s">
        <v>27</v>
      </c>
      <c r="H266" s="15" t="s">
        <v>62</v>
      </c>
      <c r="I266" s="16" t="s">
        <v>1304</v>
      </c>
      <c r="J266" s="29"/>
      <c r="K266" s="30">
        <f t="shared" si="6"/>
        <v>12.52</v>
      </c>
      <c r="L266" s="30">
        <v>12.52</v>
      </c>
      <c r="M266" s="45"/>
      <c r="N266" s="29" t="s">
        <v>1305</v>
      </c>
      <c r="O266" s="29" t="s">
        <v>32</v>
      </c>
      <c r="P266" s="16" t="s">
        <v>1304</v>
      </c>
      <c r="Q266" s="29"/>
      <c r="R266" s="17"/>
    </row>
    <row r="267" s="4" customFormat="1" ht="69" customHeight="1" spans="1:18">
      <c r="A267" s="15" t="s">
        <v>1306</v>
      </c>
      <c r="B267" s="48" t="s">
        <v>1307</v>
      </c>
      <c r="C267" s="15" t="s">
        <v>23</v>
      </c>
      <c r="D267" s="15" t="s">
        <v>60</v>
      </c>
      <c r="E267" s="15" t="s">
        <v>61</v>
      </c>
      <c r="F267" s="31" t="s">
        <v>1034</v>
      </c>
      <c r="G267" s="17" t="s">
        <v>27</v>
      </c>
      <c r="H267" s="15" t="s">
        <v>80</v>
      </c>
      <c r="I267" s="16" t="s">
        <v>1308</v>
      </c>
      <c r="J267" s="29"/>
      <c r="K267" s="30">
        <f t="shared" si="6"/>
        <v>14.6</v>
      </c>
      <c r="L267" s="30">
        <v>14.6</v>
      </c>
      <c r="M267" s="45"/>
      <c r="N267" s="29" t="s">
        <v>1190</v>
      </c>
      <c r="O267" s="29" t="s">
        <v>32</v>
      </c>
      <c r="P267" s="16" t="s">
        <v>1308</v>
      </c>
      <c r="Q267" s="29"/>
      <c r="R267" s="17"/>
    </row>
    <row r="268" s="4" customFormat="1" ht="69" customHeight="1" spans="1:18">
      <c r="A268" s="15" t="s">
        <v>1309</v>
      </c>
      <c r="B268" s="48" t="s">
        <v>1310</v>
      </c>
      <c r="C268" s="15" t="s">
        <v>23</v>
      </c>
      <c r="D268" s="15" t="s">
        <v>60</v>
      </c>
      <c r="E268" s="15" t="s">
        <v>61</v>
      </c>
      <c r="F268" s="31" t="s">
        <v>1034</v>
      </c>
      <c r="G268" s="17" t="s">
        <v>27</v>
      </c>
      <c r="H268" s="15" t="s">
        <v>1311</v>
      </c>
      <c r="I268" s="16" t="s">
        <v>1312</v>
      </c>
      <c r="J268" s="29"/>
      <c r="K268" s="30">
        <f t="shared" si="6"/>
        <v>13.2</v>
      </c>
      <c r="L268" s="30">
        <v>13.2</v>
      </c>
      <c r="M268" s="45"/>
      <c r="N268" s="29" t="s">
        <v>1093</v>
      </c>
      <c r="O268" s="29" t="s">
        <v>32</v>
      </c>
      <c r="P268" s="16" t="s">
        <v>1312</v>
      </c>
      <c r="Q268" s="29"/>
      <c r="R268" s="17"/>
    </row>
    <row r="269" s="4" customFormat="1" ht="69" customHeight="1" spans="1:18">
      <c r="A269" s="15" t="s">
        <v>1313</v>
      </c>
      <c r="B269" s="48" t="s">
        <v>1314</v>
      </c>
      <c r="C269" s="15" t="s">
        <v>23</v>
      </c>
      <c r="D269" s="15" t="s">
        <v>60</v>
      </c>
      <c r="E269" s="15" t="s">
        <v>61</v>
      </c>
      <c r="F269" s="31" t="s">
        <v>1034</v>
      </c>
      <c r="G269" s="17" t="s">
        <v>27</v>
      </c>
      <c r="H269" s="15" t="s">
        <v>1315</v>
      </c>
      <c r="I269" s="16" t="s">
        <v>1316</v>
      </c>
      <c r="J269" s="29"/>
      <c r="K269" s="30">
        <f t="shared" si="6"/>
        <v>19.5</v>
      </c>
      <c r="L269" s="30">
        <v>19.5</v>
      </c>
      <c r="M269" s="45"/>
      <c r="N269" s="29" t="s">
        <v>1317</v>
      </c>
      <c r="O269" s="29" t="s">
        <v>32</v>
      </c>
      <c r="P269" s="16" t="s">
        <v>1316</v>
      </c>
      <c r="Q269" s="29"/>
      <c r="R269" s="17"/>
    </row>
    <row r="270" s="4" customFormat="1" ht="69" customHeight="1" spans="1:18">
      <c r="A270" s="15" t="s">
        <v>1318</v>
      </c>
      <c r="B270" s="48" t="s">
        <v>1319</v>
      </c>
      <c r="C270" s="15" t="s">
        <v>23</v>
      </c>
      <c r="D270" s="15" t="s">
        <v>60</v>
      </c>
      <c r="E270" s="15" t="s">
        <v>61</v>
      </c>
      <c r="F270" s="31" t="s">
        <v>1034</v>
      </c>
      <c r="G270" s="17" t="s">
        <v>27</v>
      </c>
      <c r="H270" s="15" t="s">
        <v>1320</v>
      </c>
      <c r="I270" s="16" t="s">
        <v>1321</v>
      </c>
      <c r="J270" s="29"/>
      <c r="K270" s="30">
        <f t="shared" si="6"/>
        <v>23.5</v>
      </c>
      <c r="L270" s="30">
        <v>23.5</v>
      </c>
      <c r="M270" s="45"/>
      <c r="N270" s="29" t="s">
        <v>1322</v>
      </c>
      <c r="O270" s="29" t="s">
        <v>32</v>
      </c>
      <c r="P270" s="16" t="s">
        <v>1321</v>
      </c>
      <c r="Q270" s="29"/>
      <c r="R270" s="17"/>
    </row>
    <row r="271" s="4" customFormat="1" ht="69" customHeight="1" spans="1:18">
      <c r="A271" s="15" t="s">
        <v>1323</v>
      </c>
      <c r="B271" s="48" t="s">
        <v>1324</v>
      </c>
      <c r="C271" s="15" t="s">
        <v>23</v>
      </c>
      <c r="D271" s="15" t="s">
        <v>60</v>
      </c>
      <c r="E271" s="15" t="s">
        <v>61</v>
      </c>
      <c r="F271" s="31" t="s">
        <v>1034</v>
      </c>
      <c r="G271" s="17" t="s">
        <v>27</v>
      </c>
      <c r="H271" s="15" t="s">
        <v>1325</v>
      </c>
      <c r="I271" s="16" t="s">
        <v>1326</v>
      </c>
      <c r="J271" s="29"/>
      <c r="K271" s="30">
        <f t="shared" si="6"/>
        <v>22.1</v>
      </c>
      <c r="L271" s="30">
        <v>22.1</v>
      </c>
      <c r="M271" s="45"/>
      <c r="N271" s="29" t="s">
        <v>1088</v>
      </c>
      <c r="O271" s="29" t="s">
        <v>32</v>
      </c>
      <c r="P271" s="16" t="s">
        <v>1326</v>
      </c>
      <c r="Q271" s="29"/>
      <c r="R271" s="17"/>
    </row>
    <row r="272" s="4" customFormat="1" ht="69" customHeight="1" spans="1:18">
      <c r="A272" s="15" t="s">
        <v>1327</v>
      </c>
      <c r="B272" s="48" t="s">
        <v>1328</v>
      </c>
      <c r="C272" s="15" t="s">
        <v>23</v>
      </c>
      <c r="D272" s="15" t="s">
        <v>60</v>
      </c>
      <c r="E272" s="15" t="s">
        <v>61</v>
      </c>
      <c r="F272" s="31" t="s">
        <v>1034</v>
      </c>
      <c r="G272" s="17" t="s">
        <v>27</v>
      </c>
      <c r="H272" s="15" t="s">
        <v>1329</v>
      </c>
      <c r="I272" s="52" t="s">
        <v>1330</v>
      </c>
      <c r="J272" s="29"/>
      <c r="K272" s="30">
        <f t="shared" si="6"/>
        <v>20.1</v>
      </c>
      <c r="L272" s="30">
        <v>20.1</v>
      </c>
      <c r="M272" s="45"/>
      <c r="N272" s="29" t="s">
        <v>1109</v>
      </c>
      <c r="O272" s="29" t="s">
        <v>32</v>
      </c>
      <c r="P272" s="52" t="s">
        <v>1330</v>
      </c>
      <c r="Q272" s="29"/>
      <c r="R272" s="17"/>
    </row>
    <row r="273" s="4" customFormat="1" ht="69" customHeight="1" spans="1:18">
      <c r="A273" s="15" t="s">
        <v>1331</v>
      </c>
      <c r="B273" s="48" t="s">
        <v>1332</v>
      </c>
      <c r="C273" s="15" t="s">
        <v>23</v>
      </c>
      <c r="D273" s="15" t="s">
        <v>60</v>
      </c>
      <c r="E273" s="15" t="s">
        <v>61</v>
      </c>
      <c r="F273" s="31" t="s">
        <v>1034</v>
      </c>
      <c r="G273" s="17" t="s">
        <v>27</v>
      </c>
      <c r="H273" s="15" t="s">
        <v>531</v>
      </c>
      <c r="I273" s="52" t="s">
        <v>1333</v>
      </c>
      <c r="J273" s="29"/>
      <c r="K273" s="30">
        <f t="shared" si="6"/>
        <v>38</v>
      </c>
      <c r="L273" s="30">
        <v>38</v>
      </c>
      <c r="M273" s="45"/>
      <c r="N273" s="29" t="s">
        <v>1101</v>
      </c>
      <c r="O273" s="29" t="s">
        <v>32</v>
      </c>
      <c r="P273" s="52" t="s">
        <v>1333</v>
      </c>
      <c r="Q273" s="29"/>
      <c r="R273" s="17"/>
    </row>
    <row r="274" s="4" customFormat="1" ht="109" customHeight="1" spans="1:18">
      <c r="A274" s="15" t="s">
        <v>1334</v>
      </c>
      <c r="B274" s="48" t="s">
        <v>1335</v>
      </c>
      <c r="C274" s="15" t="s">
        <v>23</v>
      </c>
      <c r="D274" s="15" t="s">
        <v>60</v>
      </c>
      <c r="E274" s="15" t="s">
        <v>61</v>
      </c>
      <c r="F274" s="31" t="s">
        <v>1034</v>
      </c>
      <c r="G274" s="17" t="s">
        <v>27</v>
      </c>
      <c r="H274" s="15" t="s">
        <v>1336</v>
      </c>
      <c r="I274" s="16" t="s">
        <v>1337</v>
      </c>
      <c r="J274" s="29"/>
      <c r="K274" s="30">
        <f t="shared" si="6"/>
        <v>17.2</v>
      </c>
      <c r="L274" s="30">
        <v>17.2</v>
      </c>
      <c r="M274" s="45"/>
      <c r="N274" s="29" t="s">
        <v>1131</v>
      </c>
      <c r="O274" s="29" t="s">
        <v>32</v>
      </c>
      <c r="P274" s="16" t="s">
        <v>1337</v>
      </c>
      <c r="Q274" s="29"/>
      <c r="R274" s="17"/>
    </row>
    <row r="275" s="4" customFormat="1" ht="69" customHeight="1" spans="1:18">
      <c r="A275" s="15" t="s">
        <v>1338</v>
      </c>
      <c r="B275" s="48" t="s">
        <v>1339</v>
      </c>
      <c r="C275" s="15" t="s">
        <v>23</v>
      </c>
      <c r="D275" s="15" t="s">
        <v>60</v>
      </c>
      <c r="E275" s="15" t="s">
        <v>61</v>
      </c>
      <c r="F275" s="31" t="s">
        <v>1034</v>
      </c>
      <c r="G275" s="17" t="s">
        <v>27</v>
      </c>
      <c r="H275" s="15" t="s">
        <v>1340</v>
      </c>
      <c r="I275" s="16" t="s">
        <v>1341</v>
      </c>
      <c r="J275" s="29"/>
      <c r="K275" s="30">
        <f t="shared" si="6"/>
        <v>12.38</v>
      </c>
      <c r="L275" s="30">
        <v>12.38</v>
      </c>
      <c r="M275" s="53"/>
      <c r="N275" s="29" t="s">
        <v>1097</v>
      </c>
      <c r="O275" s="29" t="s">
        <v>32</v>
      </c>
      <c r="P275" s="16" t="s">
        <v>1341</v>
      </c>
      <c r="Q275" s="29"/>
      <c r="R275" s="46"/>
    </row>
    <row r="276" s="4" customFormat="1" ht="69" customHeight="1" spans="1:18">
      <c r="A276" s="15" t="s">
        <v>1342</v>
      </c>
      <c r="B276" s="48" t="s">
        <v>1343</v>
      </c>
      <c r="C276" s="15" t="s">
        <v>23</v>
      </c>
      <c r="D276" s="15" t="s">
        <v>60</v>
      </c>
      <c r="E276" s="15" t="s">
        <v>61</v>
      </c>
      <c r="F276" s="31" t="s">
        <v>1034</v>
      </c>
      <c r="G276" s="17" t="s">
        <v>27</v>
      </c>
      <c r="H276" s="15" t="s">
        <v>329</v>
      </c>
      <c r="I276" s="16" t="s">
        <v>1344</v>
      </c>
      <c r="J276" s="29"/>
      <c r="K276" s="30">
        <f t="shared" si="6"/>
        <v>9.58</v>
      </c>
      <c r="L276" s="30">
        <v>9.58</v>
      </c>
      <c r="M276" s="53"/>
      <c r="N276" s="29" t="s">
        <v>1345</v>
      </c>
      <c r="O276" s="29" t="s">
        <v>32</v>
      </c>
      <c r="P276" s="16" t="s">
        <v>1344</v>
      </c>
      <c r="Q276" s="29"/>
      <c r="R276" s="46"/>
    </row>
    <row r="277" s="4" customFormat="1" ht="69" customHeight="1" spans="1:18">
      <c r="A277" s="15" t="s">
        <v>1346</v>
      </c>
      <c r="B277" s="48" t="s">
        <v>1347</v>
      </c>
      <c r="C277" s="15" t="s">
        <v>23</v>
      </c>
      <c r="D277" s="15" t="s">
        <v>60</v>
      </c>
      <c r="E277" s="15" t="s">
        <v>61</v>
      </c>
      <c r="F277" s="31" t="s">
        <v>1034</v>
      </c>
      <c r="G277" s="17" t="s">
        <v>27</v>
      </c>
      <c r="H277" s="15" t="s">
        <v>200</v>
      </c>
      <c r="I277" s="16" t="s">
        <v>1348</v>
      </c>
      <c r="J277" s="29"/>
      <c r="K277" s="30">
        <f t="shared" si="6"/>
        <v>15.6</v>
      </c>
      <c r="L277" s="30">
        <v>15.6</v>
      </c>
      <c r="M277" s="53"/>
      <c r="N277" s="29" t="s">
        <v>1163</v>
      </c>
      <c r="O277" s="29" t="s">
        <v>32</v>
      </c>
      <c r="P277" s="16" t="s">
        <v>1348</v>
      </c>
      <c r="Q277" s="29"/>
      <c r="R277" s="46"/>
    </row>
    <row r="278" s="4" customFormat="1" ht="69" customHeight="1" spans="1:18">
      <c r="A278" s="15" t="s">
        <v>1349</v>
      </c>
      <c r="B278" s="48" t="s">
        <v>1350</v>
      </c>
      <c r="C278" s="15" t="s">
        <v>23</v>
      </c>
      <c r="D278" s="15" t="s">
        <v>60</v>
      </c>
      <c r="E278" s="15" t="s">
        <v>61</v>
      </c>
      <c r="F278" s="31" t="s">
        <v>1034</v>
      </c>
      <c r="G278" s="17" t="s">
        <v>27</v>
      </c>
      <c r="H278" s="15" t="s">
        <v>1351</v>
      </c>
      <c r="I278" s="16" t="s">
        <v>1352</v>
      </c>
      <c r="J278" s="29"/>
      <c r="K278" s="30">
        <f t="shared" si="6"/>
        <v>17.3</v>
      </c>
      <c r="L278" s="30">
        <v>17.3</v>
      </c>
      <c r="M278" s="53"/>
      <c r="N278" s="29" t="s">
        <v>1345</v>
      </c>
      <c r="O278" s="29" t="s">
        <v>32</v>
      </c>
      <c r="P278" s="16" t="s">
        <v>1352</v>
      </c>
      <c r="Q278" s="29"/>
      <c r="R278" s="46"/>
    </row>
    <row r="279" s="4" customFormat="1" ht="69" customHeight="1" spans="1:18">
      <c r="A279" s="15" t="s">
        <v>1353</v>
      </c>
      <c r="B279" s="48" t="s">
        <v>1354</v>
      </c>
      <c r="C279" s="15" t="s">
        <v>23</v>
      </c>
      <c r="D279" s="15" t="s">
        <v>60</v>
      </c>
      <c r="E279" s="15" t="s">
        <v>61</v>
      </c>
      <c r="F279" s="31" t="s">
        <v>1034</v>
      </c>
      <c r="G279" s="17" t="s">
        <v>27</v>
      </c>
      <c r="H279" s="15" t="s">
        <v>321</v>
      </c>
      <c r="I279" s="16" t="s">
        <v>1355</v>
      </c>
      <c r="J279" s="29"/>
      <c r="K279" s="30">
        <f t="shared" si="6"/>
        <v>20.88</v>
      </c>
      <c r="L279" s="30">
        <v>20.88</v>
      </c>
      <c r="M279" s="53"/>
      <c r="N279" s="29" t="s">
        <v>1101</v>
      </c>
      <c r="O279" s="29" t="s">
        <v>32</v>
      </c>
      <c r="P279" s="16" t="s">
        <v>1355</v>
      </c>
      <c r="Q279" s="29"/>
      <c r="R279" s="17"/>
    </row>
    <row r="280" s="4" customFormat="1" ht="69" customHeight="1" spans="1:18">
      <c r="A280" s="15" t="s">
        <v>1356</v>
      </c>
      <c r="B280" s="48" t="s">
        <v>1357</v>
      </c>
      <c r="C280" s="15" t="s">
        <v>23</v>
      </c>
      <c r="D280" s="15" t="s">
        <v>60</v>
      </c>
      <c r="E280" s="15" t="s">
        <v>61</v>
      </c>
      <c r="F280" s="31" t="s">
        <v>1034</v>
      </c>
      <c r="G280" s="17" t="s">
        <v>27</v>
      </c>
      <c r="H280" s="15" t="s">
        <v>1358</v>
      </c>
      <c r="I280" s="16" t="s">
        <v>1359</v>
      </c>
      <c r="J280" s="29"/>
      <c r="K280" s="30">
        <f t="shared" si="6"/>
        <v>8.58</v>
      </c>
      <c r="L280" s="30">
        <v>8.58</v>
      </c>
      <c r="M280" s="53"/>
      <c r="N280" s="29" t="s">
        <v>1360</v>
      </c>
      <c r="O280" s="29" t="s">
        <v>32</v>
      </c>
      <c r="P280" s="16" t="s">
        <v>1359</v>
      </c>
      <c r="Q280" s="29"/>
      <c r="R280" s="17"/>
    </row>
    <row r="281" s="4" customFormat="1" ht="69" customHeight="1" spans="1:18">
      <c r="A281" s="15" t="s">
        <v>1361</v>
      </c>
      <c r="B281" s="48" t="s">
        <v>1362</v>
      </c>
      <c r="C281" s="15" t="s">
        <v>23</v>
      </c>
      <c r="D281" s="15" t="s">
        <v>60</v>
      </c>
      <c r="E281" s="15" t="s">
        <v>61</v>
      </c>
      <c r="F281" s="31" t="s">
        <v>1034</v>
      </c>
      <c r="G281" s="17" t="s">
        <v>27</v>
      </c>
      <c r="H281" s="15" t="s">
        <v>839</v>
      </c>
      <c r="I281" s="16" t="s">
        <v>1363</v>
      </c>
      <c r="J281" s="29"/>
      <c r="K281" s="30">
        <f t="shared" si="6"/>
        <v>23.05</v>
      </c>
      <c r="L281" s="30">
        <v>23.05</v>
      </c>
      <c r="M281" s="53"/>
      <c r="N281" s="29" t="s">
        <v>1168</v>
      </c>
      <c r="O281" s="29" t="s">
        <v>32</v>
      </c>
      <c r="P281" s="16" t="s">
        <v>1363</v>
      </c>
      <c r="Q281" s="29"/>
      <c r="R281" s="17"/>
    </row>
    <row r="282" s="4" customFormat="1" ht="119" customHeight="1" spans="1:18">
      <c r="A282" s="15" t="s">
        <v>1364</v>
      </c>
      <c r="B282" s="48" t="s">
        <v>1365</v>
      </c>
      <c r="C282" s="15" t="s">
        <v>23</v>
      </c>
      <c r="D282" s="15" t="s">
        <v>60</v>
      </c>
      <c r="E282" s="15" t="s">
        <v>61</v>
      </c>
      <c r="F282" s="31" t="s">
        <v>1034</v>
      </c>
      <c r="G282" s="17" t="s">
        <v>27</v>
      </c>
      <c r="H282" s="15" t="s">
        <v>921</v>
      </c>
      <c r="I282" s="16" t="s">
        <v>1366</v>
      </c>
      <c r="J282" s="29"/>
      <c r="K282" s="30">
        <f t="shared" si="6"/>
        <v>13.28</v>
      </c>
      <c r="L282" s="30">
        <v>13.28</v>
      </c>
      <c r="M282" s="53"/>
      <c r="N282" s="29" t="s">
        <v>1149</v>
      </c>
      <c r="O282" s="29" t="s">
        <v>32</v>
      </c>
      <c r="P282" s="16" t="s">
        <v>1366</v>
      </c>
      <c r="Q282" s="29"/>
      <c r="R282" s="17"/>
    </row>
    <row r="283" s="4" customFormat="1" ht="69" customHeight="1" spans="1:18">
      <c r="A283" s="15" t="s">
        <v>1367</v>
      </c>
      <c r="B283" s="48" t="s">
        <v>1368</v>
      </c>
      <c r="C283" s="15" t="s">
        <v>23</v>
      </c>
      <c r="D283" s="15" t="s">
        <v>60</v>
      </c>
      <c r="E283" s="15" t="s">
        <v>61</v>
      </c>
      <c r="F283" s="31" t="s">
        <v>1034</v>
      </c>
      <c r="G283" s="17" t="s">
        <v>27</v>
      </c>
      <c r="H283" s="15" t="s">
        <v>1369</v>
      </c>
      <c r="I283" s="16" t="s">
        <v>1370</v>
      </c>
      <c r="J283" s="29"/>
      <c r="K283" s="30">
        <f t="shared" si="6"/>
        <v>24.14</v>
      </c>
      <c r="L283" s="30">
        <v>24.14</v>
      </c>
      <c r="M283" s="57"/>
      <c r="N283" s="29" t="s">
        <v>1371</v>
      </c>
      <c r="O283" s="29" t="s">
        <v>32</v>
      </c>
      <c r="P283" s="16" t="s">
        <v>1370</v>
      </c>
      <c r="Q283" s="29"/>
      <c r="R283" s="57"/>
    </row>
    <row r="284" s="4" customFormat="1" ht="69" customHeight="1" spans="1:18">
      <c r="A284" s="15" t="s">
        <v>1372</v>
      </c>
      <c r="B284" s="48" t="s">
        <v>1373</v>
      </c>
      <c r="C284" s="15" t="s">
        <v>23</v>
      </c>
      <c r="D284" s="15" t="s">
        <v>60</v>
      </c>
      <c r="E284" s="15" t="s">
        <v>61</v>
      </c>
      <c r="F284" s="31" t="s">
        <v>1034</v>
      </c>
      <c r="G284" s="17" t="s">
        <v>27</v>
      </c>
      <c r="H284" s="15" t="s">
        <v>1374</v>
      </c>
      <c r="I284" s="16" t="s">
        <v>1375</v>
      </c>
      <c r="J284" s="29"/>
      <c r="K284" s="30">
        <f t="shared" si="6"/>
        <v>16.57</v>
      </c>
      <c r="L284" s="30">
        <v>16.57</v>
      </c>
      <c r="M284" s="57"/>
      <c r="N284" s="29" t="s">
        <v>1168</v>
      </c>
      <c r="O284" s="29" t="s">
        <v>32</v>
      </c>
      <c r="P284" s="16" t="s">
        <v>1375</v>
      </c>
      <c r="Q284" s="29"/>
      <c r="R284" s="57"/>
    </row>
    <row r="285" s="4" customFormat="1" ht="69" customHeight="1" spans="1:18">
      <c r="A285" s="15" t="s">
        <v>1376</v>
      </c>
      <c r="B285" s="48" t="s">
        <v>1377</v>
      </c>
      <c r="C285" s="15" t="s">
        <v>23</v>
      </c>
      <c r="D285" s="15" t="s">
        <v>60</v>
      </c>
      <c r="E285" s="15" t="s">
        <v>61</v>
      </c>
      <c r="F285" s="31" t="s">
        <v>1034</v>
      </c>
      <c r="G285" s="17" t="s">
        <v>27</v>
      </c>
      <c r="H285" s="15" t="s">
        <v>1378</v>
      </c>
      <c r="I285" s="16" t="s">
        <v>1379</v>
      </c>
      <c r="J285" s="29"/>
      <c r="K285" s="30">
        <f t="shared" si="6"/>
        <v>38.66</v>
      </c>
      <c r="L285" s="30">
        <v>38.66</v>
      </c>
      <c r="M285" s="57"/>
      <c r="N285" s="29" t="s">
        <v>1190</v>
      </c>
      <c r="O285" s="29" t="s">
        <v>32</v>
      </c>
      <c r="P285" s="16" t="s">
        <v>1379</v>
      </c>
      <c r="Q285" s="29"/>
      <c r="R285" s="57"/>
    </row>
    <row r="286" s="4" customFormat="1" ht="69" customHeight="1" spans="1:18">
      <c r="A286" s="15" t="s">
        <v>1380</v>
      </c>
      <c r="B286" s="48" t="s">
        <v>1381</v>
      </c>
      <c r="C286" s="15" t="s">
        <v>23</v>
      </c>
      <c r="D286" s="15" t="s">
        <v>60</v>
      </c>
      <c r="E286" s="15" t="s">
        <v>61</v>
      </c>
      <c r="F286" s="31" t="s">
        <v>1034</v>
      </c>
      <c r="G286" s="17" t="s">
        <v>27</v>
      </c>
      <c r="H286" s="15" t="s">
        <v>1382</v>
      </c>
      <c r="I286" s="16" t="s">
        <v>1383</v>
      </c>
      <c r="J286" s="29"/>
      <c r="K286" s="30">
        <f t="shared" si="6"/>
        <v>14.6</v>
      </c>
      <c r="L286" s="30">
        <v>14.6</v>
      </c>
      <c r="M286" s="57"/>
      <c r="N286" s="29" t="s">
        <v>1384</v>
      </c>
      <c r="O286" s="29" t="s">
        <v>32</v>
      </c>
      <c r="P286" s="16" t="s">
        <v>1383</v>
      </c>
      <c r="Q286" s="29"/>
      <c r="R286" s="57"/>
    </row>
    <row r="287" s="4" customFormat="1" ht="69" customHeight="1" spans="1:18">
      <c r="A287" s="15" t="s">
        <v>1385</v>
      </c>
      <c r="B287" s="48" t="s">
        <v>1386</v>
      </c>
      <c r="C287" s="15" t="s">
        <v>23</v>
      </c>
      <c r="D287" s="15" t="s">
        <v>60</v>
      </c>
      <c r="E287" s="15" t="s">
        <v>61</v>
      </c>
      <c r="F287" s="31" t="s">
        <v>1034</v>
      </c>
      <c r="G287" s="17" t="s">
        <v>27</v>
      </c>
      <c r="H287" s="15" t="s">
        <v>1387</v>
      </c>
      <c r="I287" s="16" t="s">
        <v>1388</v>
      </c>
      <c r="J287" s="29"/>
      <c r="K287" s="30">
        <f t="shared" si="6"/>
        <v>13.5</v>
      </c>
      <c r="L287" s="30">
        <v>13.5</v>
      </c>
      <c r="M287" s="57"/>
      <c r="N287" s="29" t="s">
        <v>1088</v>
      </c>
      <c r="O287" s="29" t="s">
        <v>32</v>
      </c>
      <c r="P287" s="16" t="s">
        <v>1388</v>
      </c>
      <c r="Q287" s="29"/>
      <c r="R287" s="57"/>
    </row>
    <row r="288" s="4" customFormat="1" ht="69" customHeight="1" spans="1:18">
      <c r="A288" s="15" t="s">
        <v>1389</v>
      </c>
      <c r="B288" s="48" t="s">
        <v>1390</v>
      </c>
      <c r="C288" s="15" t="s">
        <v>23</v>
      </c>
      <c r="D288" s="15" t="s">
        <v>60</v>
      </c>
      <c r="E288" s="15" t="s">
        <v>61</v>
      </c>
      <c r="F288" s="31" t="s">
        <v>1034</v>
      </c>
      <c r="G288" s="17" t="s">
        <v>27</v>
      </c>
      <c r="H288" s="15" t="s">
        <v>574</v>
      </c>
      <c r="I288" s="16" t="s">
        <v>1391</v>
      </c>
      <c r="J288" s="29"/>
      <c r="K288" s="30">
        <f t="shared" si="6"/>
        <v>35.2</v>
      </c>
      <c r="L288" s="30">
        <v>35.2</v>
      </c>
      <c r="M288" s="57"/>
      <c r="N288" s="29" t="s">
        <v>1392</v>
      </c>
      <c r="O288" s="29" t="s">
        <v>32</v>
      </c>
      <c r="P288" s="16" t="s">
        <v>1391</v>
      </c>
      <c r="Q288" s="29"/>
      <c r="R288" s="57"/>
    </row>
    <row r="289" s="4" customFormat="1" ht="69" customHeight="1" spans="1:18">
      <c r="A289" s="15" t="s">
        <v>1393</v>
      </c>
      <c r="B289" s="48" t="s">
        <v>1394</v>
      </c>
      <c r="C289" s="15" t="s">
        <v>23</v>
      </c>
      <c r="D289" s="15" t="s">
        <v>60</v>
      </c>
      <c r="E289" s="15" t="s">
        <v>61</v>
      </c>
      <c r="F289" s="31" t="s">
        <v>1034</v>
      </c>
      <c r="G289" s="17" t="s">
        <v>27</v>
      </c>
      <c r="H289" s="15" t="s">
        <v>1395</v>
      </c>
      <c r="I289" s="16" t="s">
        <v>1396</v>
      </c>
      <c r="J289" s="29"/>
      <c r="K289" s="30">
        <f t="shared" si="6"/>
        <v>24.1</v>
      </c>
      <c r="L289" s="30">
        <v>24.1</v>
      </c>
      <c r="M289" s="57"/>
      <c r="N289" s="29" t="s">
        <v>1109</v>
      </c>
      <c r="O289" s="29" t="s">
        <v>32</v>
      </c>
      <c r="P289" s="16" t="s">
        <v>1396</v>
      </c>
      <c r="Q289" s="29"/>
      <c r="R289" s="57"/>
    </row>
    <row r="290" s="4" customFormat="1" ht="69" customHeight="1" spans="1:18">
      <c r="A290" s="15" t="s">
        <v>1397</v>
      </c>
      <c r="B290" s="48" t="s">
        <v>1398</v>
      </c>
      <c r="C290" s="15" t="s">
        <v>23</v>
      </c>
      <c r="D290" s="15" t="s">
        <v>60</v>
      </c>
      <c r="E290" s="15" t="s">
        <v>61</v>
      </c>
      <c r="F290" s="31" t="s">
        <v>1034</v>
      </c>
      <c r="G290" s="17" t="s">
        <v>27</v>
      </c>
      <c r="H290" s="15" t="s">
        <v>1399</v>
      </c>
      <c r="I290" s="16" t="s">
        <v>1400</v>
      </c>
      <c r="J290" s="29"/>
      <c r="K290" s="30">
        <f t="shared" si="6"/>
        <v>18.03</v>
      </c>
      <c r="L290" s="30">
        <v>18.03</v>
      </c>
      <c r="M290" s="57"/>
      <c r="N290" s="29" t="s">
        <v>1088</v>
      </c>
      <c r="O290" s="29" t="s">
        <v>32</v>
      </c>
      <c r="P290" s="16" t="s">
        <v>1400</v>
      </c>
      <c r="Q290" s="29"/>
      <c r="R290" s="57"/>
    </row>
    <row r="291" s="4" customFormat="1" ht="69" customHeight="1" spans="1:18">
      <c r="A291" s="15" t="s">
        <v>1401</v>
      </c>
      <c r="B291" s="48" t="s">
        <v>1402</v>
      </c>
      <c r="C291" s="15" t="s">
        <v>23</v>
      </c>
      <c r="D291" s="15" t="s">
        <v>60</v>
      </c>
      <c r="E291" s="15" t="s">
        <v>61</v>
      </c>
      <c r="F291" s="31" t="s">
        <v>1034</v>
      </c>
      <c r="G291" s="17" t="s">
        <v>27</v>
      </c>
      <c r="H291" s="15" t="s">
        <v>1403</v>
      </c>
      <c r="I291" s="16" t="s">
        <v>1404</v>
      </c>
      <c r="J291" s="29"/>
      <c r="K291" s="30">
        <f t="shared" si="6"/>
        <v>32.08</v>
      </c>
      <c r="L291" s="30">
        <v>32.08</v>
      </c>
      <c r="M291" s="57"/>
      <c r="N291" s="29" t="s">
        <v>1405</v>
      </c>
      <c r="O291" s="29" t="s">
        <v>32</v>
      </c>
      <c r="P291" s="16" t="s">
        <v>1404</v>
      </c>
      <c r="Q291" s="29"/>
      <c r="R291" s="57"/>
    </row>
    <row r="292" s="4" customFormat="1" ht="69" customHeight="1" spans="1:18">
      <c r="A292" s="15" t="s">
        <v>1406</v>
      </c>
      <c r="B292" s="48" t="s">
        <v>1407</v>
      </c>
      <c r="C292" s="15" t="s">
        <v>23</v>
      </c>
      <c r="D292" s="15" t="s">
        <v>60</v>
      </c>
      <c r="E292" s="15" t="s">
        <v>61</v>
      </c>
      <c r="F292" s="31" t="s">
        <v>1034</v>
      </c>
      <c r="G292" s="17" t="s">
        <v>27</v>
      </c>
      <c r="H292" s="15" t="s">
        <v>958</v>
      </c>
      <c r="I292" s="16" t="s">
        <v>1408</v>
      </c>
      <c r="J292" s="29"/>
      <c r="K292" s="30">
        <f t="shared" si="6"/>
        <v>10.18</v>
      </c>
      <c r="L292" s="30">
        <v>10.18</v>
      </c>
      <c r="M292" s="57"/>
      <c r="N292" s="29" t="s">
        <v>1109</v>
      </c>
      <c r="O292" s="29" t="s">
        <v>32</v>
      </c>
      <c r="P292" s="16" t="s">
        <v>1408</v>
      </c>
      <c r="Q292" s="29"/>
      <c r="R292" s="57"/>
    </row>
    <row r="293" s="4" customFormat="1" ht="69" customHeight="1" spans="1:18">
      <c r="A293" s="15" t="s">
        <v>1409</v>
      </c>
      <c r="B293" s="48" t="s">
        <v>1410</v>
      </c>
      <c r="C293" s="15" t="s">
        <v>23</v>
      </c>
      <c r="D293" s="15" t="s">
        <v>60</v>
      </c>
      <c r="E293" s="15" t="s">
        <v>61</v>
      </c>
      <c r="F293" s="31" t="s">
        <v>1034</v>
      </c>
      <c r="G293" s="17" t="s">
        <v>27</v>
      </c>
      <c r="H293" s="15" t="s">
        <v>406</v>
      </c>
      <c r="I293" s="16" t="s">
        <v>1411</v>
      </c>
      <c r="J293" s="29"/>
      <c r="K293" s="30">
        <f t="shared" si="6"/>
        <v>23.52</v>
      </c>
      <c r="L293" s="30">
        <v>23.52</v>
      </c>
      <c r="M293" s="57"/>
      <c r="N293" s="29" t="s">
        <v>1405</v>
      </c>
      <c r="O293" s="29" t="s">
        <v>32</v>
      </c>
      <c r="P293" s="16" t="s">
        <v>1411</v>
      </c>
      <c r="Q293" s="29"/>
      <c r="R293" s="57"/>
    </row>
    <row r="294" s="4" customFormat="1" ht="69" customHeight="1" spans="1:18">
      <c r="A294" s="15" t="s">
        <v>1412</v>
      </c>
      <c r="B294" s="48" t="s">
        <v>1413</v>
      </c>
      <c r="C294" s="15" t="s">
        <v>23</v>
      </c>
      <c r="D294" s="15" t="s">
        <v>60</v>
      </c>
      <c r="E294" s="15" t="s">
        <v>61</v>
      </c>
      <c r="F294" s="31" t="s">
        <v>1034</v>
      </c>
      <c r="G294" s="17" t="s">
        <v>27</v>
      </c>
      <c r="H294" s="15" t="s">
        <v>1414</v>
      </c>
      <c r="I294" s="16" t="s">
        <v>1415</v>
      </c>
      <c r="J294" s="29"/>
      <c r="K294" s="30">
        <f t="shared" si="6"/>
        <v>10.5</v>
      </c>
      <c r="L294" s="30">
        <v>10.5</v>
      </c>
      <c r="M294" s="57"/>
      <c r="N294" s="29" t="s">
        <v>1416</v>
      </c>
      <c r="O294" s="29" t="s">
        <v>32</v>
      </c>
      <c r="P294" s="16" t="s">
        <v>1415</v>
      </c>
      <c r="Q294" s="29"/>
      <c r="R294" s="57"/>
    </row>
    <row r="295" s="4" customFormat="1" ht="69" customHeight="1" spans="1:18">
      <c r="A295" s="15" t="s">
        <v>1417</v>
      </c>
      <c r="B295" s="48" t="s">
        <v>1418</v>
      </c>
      <c r="C295" s="15" t="s">
        <v>23</v>
      </c>
      <c r="D295" s="15" t="s">
        <v>60</v>
      </c>
      <c r="E295" s="15" t="s">
        <v>61</v>
      </c>
      <c r="F295" s="31" t="s">
        <v>1034</v>
      </c>
      <c r="G295" s="17" t="s">
        <v>27</v>
      </c>
      <c r="H295" s="15" t="s">
        <v>1005</v>
      </c>
      <c r="I295" s="16" t="s">
        <v>1419</v>
      </c>
      <c r="J295" s="29"/>
      <c r="K295" s="30">
        <f t="shared" si="6"/>
        <v>28.16</v>
      </c>
      <c r="L295" s="30">
        <v>28.16</v>
      </c>
      <c r="M295" s="57"/>
      <c r="N295" s="29" t="s">
        <v>1114</v>
      </c>
      <c r="O295" s="29" t="s">
        <v>32</v>
      </c>
      <c r="P295" s="16" t="s">
        <v>1419</v>
      </c>
      <c r="Q295" s="29"/>
      <c r="R295" s="57"/>
    </row>
    <row r="296" s="4" customFormat="1" ht="69" customHeight="1" spans="1:18">
      <c r="A296" s="15" t="s">
        <v>1420</v>
      </c>
      <c r="B296" s="48" t="s">
        <v>1421</v>
      </c>
      <c r="C296" s="15" t="s">
        <v>23</v>
      </c>
      <c r="D296" s="15" t="s">
        <v>60</v>
      </c>
      <c r="E296" s="15" t="s">
        <v>61</v>
      </c>
      <c r="F296" s="31" t="s">
        <v>1034</v>
      </c>
      <c r="G296" s="17" t="s">
        <v>27</v>
      </c>
      <c r="H296" s="15" t="s">
        <v>1422</v>
      </c>
      <c r="I296" s="16" t="s">
        <v>1423</v>
      </c>
      <c r="J296" s="29"/>
      <c r="K296" s="30">
        <f t="shared" si="6"/>
        <v>32.73</v>
      </c>
      <c r="L296" s="30">
        <v>32.73</v>
      </c>
      <c r="M296" s="57"/>
      <c r="N296" s="29" t="s">
        <v>1424</v>
      </c>
      <c r="O296" s="29" t="s">
        <v>32</v>
      </c>
      <c r="P296" s="16" t="s">
        <v>1423</v>
      </c>
      <c r="Q296" s="29"/>
      <c r="R296" s="57"/>
    </row>
    <row r="297" s="4" customFormat="1" ht="69" customHeight="1" spans="1:18">
      <c r="A297" s="15" t="s">
        <v>1425</v>
      </c>
      <c r="B297" s="48" t="s">
        <v>1426</v>
      </c>
      <c r="C297" s="15" t="s">
        <v>23</v>
      </c>
      <c r="D297" s="15" t="s">
        <v>60</v>
      </c>
      <c r="E297" s="15" t="s">
        <v>61</v>
      </c>
      <c r="F297" s="31" t="s">
        <v>1034</v>
      </c>
      <c r="G297" s="17" t="s">
        <v>27</v>
      </c>
      <c r="H297" s="15" t="s">
        <v>454</v>
      </c>
      <c r="I297" s="16" t="s">
        <v>1427</v>
      </c>
      <c r="J297" s="29"/>
      <c r="K297" s="30">
        <f t="shared" si="6"/>
        <v>10.1</v>
      </c>
      <c r="L297" s="30">
        <v>10.1</v>
      </c>
      <c r="M297" s="57"/>
      <c r="N297" s="29" t="s">
        <v>1428</v>
      </c>
      <c r="O297" s="29" t="s">
        <v>32</v>
      </c>
      <c r="P297" s="16" t="s">
        <v>1427</v>
      </c>
      <c r="Q297" s="29"/>
      <c r="R297" s="57"/>
    </row>
    <row r="298" s="4" customFormat="1" ht="69" customHeight="1" spans="1:18">
      <c r="A298" s="15" t="s">
        <v>1429</v>
      </c>
      <c r="B298" s="48" t="s">
        <v>1430</v>
      </c>
      <c r="C298" s="15" t="s">
        <v>23</v>
      </c>
      <c r="D298" s="15" t="s">
        <v>60</v>
      </c>
      <c r="E298" s="15" t="s">
        <v>61</v>
      </c>
      <c r="F298" s="31" t="s">
        <v>1034</v>
      </c>
      <c r="G298" s="17" t="s">
        <v>27</v>
      </c>
      <c r="H298" s="15" t="s">
        <v>1431</v>
      </c>
      <c r="I298" s="16" t="s">
        <v>1432</v>
      </c>
      <c r="J298" s="29"/>
      <c r="K298" s="30">
        <f t="shared" si="6"/>
        <v>17.9</v>
      </c>
      <c r="L298" s="30">
        <v>17.9</v>
      </c>
      <c r="M298" s="57"/>
      <c r="N298" s="29" t="s">
        <v>1088</v>
      </c>
      <c r="O298" s="29" t="s">
        <v>32</v>
      </c>
      <c r="P298" s="16" t="s">
        <v>1432</v>
      </c>
      <c r="Q298" s="29"/>
      <c r="R298" s="57"/>
    </row>
    <row r="299" s="4" customFormat="1" ht="69" customHeight="1" spans="1:18">
      <c r="A299" s="15" t="s">
        <v>1433</v>
      </c>
      <c r="B299" s="48" t="s">
        <v>1434</v>
      </c>
      <c r="C299" s="15" t="s">
        <v>23</v>
      </c>
      <c r="D299" s="15" t="s">
        <v>60</v>
      </c>
      <c r="E299" s="15" t="s">
        <v>61</v>
      </c>
      <c r="F299" s="31" t="s">
        <v>1034</v>
      </c>
      <c r="G299" s="17" t="s">
        <v>27</v>
      </c>
      <c r="H299" s="15" t="s">
        <v>228</v>
      </c>
      <c r="I299" s="16" t="s">
        <v>1435</v>
      </c>
      <c r="J299" s="29"/>
      <c r="K299" s="30">
        <f t="shared" si="6"/>
        <v>23.9</v>
      </c>
      <c r="L299" s="30">
        <v>23.9</v>
      </c>
      <c r="M299" s="57"/>
      <c r="N299" s="29" t="s">
        <v>1436</v>
      </c>
      <c r="O299" s="29" t="s">
        <v>32</v>
      </c>
      <c r="P299" s="16" t="s">
        <v>1435</v>
      </c>
      <c r="Q299" s="29"/>
      <c r="R299" s="57"/>
    </row>
    <row r="300" s="4" customFormat="1" ht="69" customHeight="1" spans="1:18">
      <c r="A300" s="15" t="s">
        <v>1437</v>
      </c>
      <c r="B300" s="48" t="s">
        <v>1438</v>
      </c>
      <c r="C300" s="15" t="s">
        <v>23</v>
      </c>
      <c r="D300" s="15" t="s">
        <v>60</v>
      </c>
      <c r="E300" s="15" t="s">
        <v>61</v>
      </c>
      <c r="F300" s="31" t="s">
        <v>1034</v>
      </c>
      <c r="G300" s="17" t="s">
        <v>27</v>
      </c>
      <c r="H300" s="15" t="s">
        <v>1439</v>
      </c>
      <c r="I300" s="16" t="s">
        <v>1440</v>
      </c>
      <c r="J300" s="29"/>
      <c r="K300" s="30">
        <f t="shared" si="6"/>
        <v>10.2</v>
      </c>
      <c r="L300" s="30">
        <v>10.2</v>
      </c>
      <c r="M300" s="57"/>
      <c r="N300" s="29" t="s">
        <v>1088</v>
      </c>
      <c r="O300" s="29" t="s">
        <v>32</v>
      </c>
      <c r="P300" s="16" t="s">
        <v>1440</v>
      </c>
      <c r="Q300" s="29"/>
      <c r="R300" s="57"/>
    </row>
    <row r="301" s="4" customFormat="1" ht="69" customHeight="1" spans="1:18">
      <c r="A301" s="15" t="s">
        <v>1441</v>
      </c>
      <c r="B301" s="48" t="s">
        <v>1442</v>
      </c>
      <c r="C301" s="15" t="s">
        <v>23</v>
      </c>
      <c r="D301" s="15" t="s">
        <v>60</v>
      </c>
      <c r="E301" s="15" t="s">
        <v>61</v>
      </c>
      <c r="F301" s="31" t="s">
        <v>1034</v>
      </c>
      <c r="G301" s="17" t="s">
        <v>27</v>
      </c>
      <c r="H301" s="15" t="s">
        <v>1443</v>
      </c>
      <c r="I301" s="16" t="s">
        <v>1444</v>
      </c>
      <c r="J301" s="29"/>
      <c r="K301" s="30">
        <f t="shared" si="6"/>
        <v>13.3</v>
      </c>
      <c r="L301" s="30">
        <v>13.3</v>
      </c>
      <c r="M301" s="57"/>
      <c r="N301" s="29" t="s">
        <v>1428</v>
      </c>
      <c r="O301" s="29" t="s">
        <v>32</v>
      </c>
      <c r="P301" s="16" t="s">
        <v>1444</v>
      </c>
      <c r="Q301" s="29"/>
      <c r="R301" s="57"/>
    </row>
    <row r="302" s="4" customFormat="1" ht="69" customHeight="1" spans="1:18">
      <c r="A302" s="15" t="s">
        <v>1445</v>
      </c>
      <c r="B302" s="48" t="s">
        <v>1446</v>
      </c>
      <c r="C302" s="15" t="s">
        <v>23</v>
      </c>
      <c r="D302" s="15" t="s">
        <v>60</v>
      </c>
      <c r="E302" s="15" t="s">
        <v>61</v>
      </c>
      <c r="F302" s="31" t="s">
        <v>1034</v>
      </c>
      <c r="G302" s="17" t="s">
        <v>27</v>
      </c>
      <c r="H302" s="15" t="s">
        <v>156</v>
      </c>
      <c r="I302" s="16" t="s">
        <v>1447</v>
      </c>
      <c r="J302" s="29"/>
      <c r="K302" s="30">
        <f t="shared" si="6"/>
        <v>23.23</v>
      </c>
      <c r="L302" s="30">
        <v>23.23</v>
      </c>
      <c r="M302" s="57"/>
      <c r="N302" s="29" t="s">
        <v>1392</v>
      </c>
      <c r="O302" s="29" t="s">
        <v>32</v>
      </c>
      <c r="P302" s="16" t="s">
        <v>1447</v>
      </c>
      <c r="Q302" s="29"/>
      <c r="R302" s="57"/>
    </row>
    <row r="303" s="4" customFormat="1" ht="69" customHeight="1" spans="1:18">
      <c r="A303" s="15" t="s">
        <v>1448</v>
      </c>
      <c r="B303" s="48" t="s">
        <v>1449</v>
      </c>
      <c r="C303" s="15" t="s">
        <v>23</v>
      </c>
      <c r="D303" s="15" t="s">
        <v>60</v>
      </c>
      <c r="E303" s="15" t="s">
        <v>61</v>
      </c>
      <c r="F303" s="31" t="s">
        <v>1034</v>
      </c>
      <c r="G303" s="17" t="s">
        <v>27</v>
      </c>
      <c r="H303" s="15" t="s">
        <v>988</v>
      </c>
      <c r="I303" s="16" t="s">
        <v>1450</v>
      </c>
      <c r="J303" s="29"/>
      <c r="K303" s="30">
        <f t="shared" si="6"/>
        <v>12.2</v>
      </c>
      <c r="L303" s="30">
        <v>12.2</v>
      </c>
      <c r="M303" s="57"/>
      <c r="N303" s="29" t="s">
        <v>1451</v>
      </c>
      <c r="O303" s="29" t="s">
        <v>32</v>
      </c>
      <c r="P303" s="16" t="s">
        <v>1450</v>
      </c>
      <c r="Q303" s="29"/>
      <c r="R303" s="57"/>
    </row>
    <row r="304" s="4" customFormat="1" ht="69" customHeight="1" spans="1:18">
      <c r="A304" s="15" t="s">
        <v>1452</v>
      </c>
      <c r="B304" s="48" t="s">
        <v>1453</v>
      </c>
      <c r="C304" s="15" t="s">
        <v>23</v>
      </c>
      <c r="D304" s="15" t="s">
        <v>60</v>
      </c>
      <c r="E304" s="15" t="s">
        <v>61</v>
      </c>
      <c r="F304" s="31" t="s">
        <v>1034</v>
      </c>
      <c r="G304" s="17" t="s">
        <v>27</v>
      </c>
      <c r="H304" s="15" t="s">
        <v>1454</v>
      </c>
      <c r="I304" s="16" t="s">
        <v>1455</v>
      </c>
      <c r="J304" s="29"/>
      <c r="K304" s="30">
        <f t="shared" si="6"/>
        <v>12.29</v>
      </c>
      <c r="L304" s="30">
        <v>12.29</v>
      </c>
      <c r="M304" s="57"/>
      <c r="N304" s="29" t="s">
        <v>1088</v>
      </c>
      <c r="O304" s="29" t="s">
        <v>32</v>
      </c>
      <c r="P304" s="16" t="s">
        <v>1455</v>
      </c>
      <c r="Q304" s="29"/>
      <c r="R304" s="57"/>
    </row>
    <row r="305" s="4" customFormat="1" ht="69" customHeight="1" spans="1:18">
      <c r="A305" s="15" t="s">
        <v>1456</v>
      </c>
      <c r="B305" s="48" t="s">
        <v>1457</v>
      </c>
      <c r="C305" s="15" t="s">
        <v>23</v>
      </c>
      <c r="D305" s="15" t="s">
        <v>60</v>
      </c>
      <c r="E305" s="15" t="s">
        <v>61</v>
      </c>
      <c r="F305" s="31" t="s">
        <v>1034</v>
      </c>
      <c r="G305" s="17" t="s">
        <v>27</v>
      </c>
      <c r="H305" s="15" t="s">
        <v>176</v>
      </c>
      <c r="I305" s="16" t="s">
        <v>1458</v>
      </c>
      <c r="J305" s="29"/>
      <c r="K305" s="30">
        <f t="shared" si="6"/>
        <v>9.28</v>
      </c>
      <c r="L305" s="30">
        <v>9.28</v>
      </c>
      <c r="M305" s="57"/>
      <c r="N305" s="29" t="s">
        <v>1459</v>
      </c>
      <c r="O305" s="29" t="s">
        <v>32</v>
      </c>
      <c r="P305" s="16" t="s">
        <v>1458</v>
      </c>
      <c r="Q305" s="29"/>
      <c r="R305" s="57"/>
    </row>
    <row r="306" s="4" customFormat="1" ht="69" customHeight="1" spans="1:18">
      <c r="A306" s="15" t="s">
        <v>1460</v>
      </c>
      <c r="B306" s="48" t="s">
        <v>1461</v>
      </c>
      <c r="C306" s="15" t="s">
        <v>23</v>
      </c>
      <c r="D306" s="15" t="s">
        <v>60</v>
      </c>
      <c r="E306" s="15" t="s">
        <v>61</v>
      </c>
      <c r="F306" s="31" t="s">
        <v>1034</v>
      </c>
      <c r="G306" s="17" t="s">
        <v>27</v>
      </c>
      <c r="H306" s="15" t="s">
        <v>1462</v>
      </c>
      <c r="I306" s="16" t="s">
        <v>1463</v>
      </c>
      <c r="J306" s="29"/>
      <c r="K306" s="30">
        <f t="shared" si="6"/>
        <v>14.35</v>
      </c>
      <c r="L306" s="30">
        <v>14.35</v>
      </c>
      <c r="M306" s="57"/>
      <c r="N306" s="29" t="s">
        <v>1459</v>
      </c>
      <c r="O306" s="29" t="s">
        <v>32</v>
      </c>
      <c r="P306" s="16" t="s">
        <v>1463</v>
      </c>
      <c r="Q306" s="29"/>
      <c r="R306" s="57"/>
    </row>
    <row r="307" s="4" customFormat="1" ht="69" customHeight="1" spans="1:18">
      <c r="A307" s="15" t="s">
        <v>1464</v>
      </c>
      <c r="B307" s="48" t="s">
        <v>1465</v>
      </c>
      <c r="C307" s="15" t="s">
        <v>23</v>
      </c>
      <c r="D307" s="15" t="s">
        <v>60</v>
      </c>
      <c r="E307" s="15" t="s">
        <v>61</v>
      </c>
      <c r="F307" s="31" t="s">
        <v>1034</v>
      </c>
      <c r="G307" s="17" t="s">
        <v>27</v>
      </c>
      <c r="H307" s="15" t="s">
        <v>99</v>
      </c>
      <c r="I307" s="16" t="s">
        <v>1466</v>
      </c>
      <c r="J307" s="29"/>
      <c r="K307" s="30">
        <f t="shared" si="6"/>
        <v>16.8</v>
      </c>
      <c r="L307" s="30">
        <v>16.8</v>
      </c>
      <c r="M307" s="57"/>
      <c r="N307" s="29" t="s">
        <v>1467</v>
      </c>
      <c r="O307" s="29" t="s">
        <v>32</v>
      </c>
      <c r="P307" s="16" t="s">
        <v>1466</v>
      </c>
      <c r="Q307" s="29"/>
      <c r="R307" s="57"/>
    </row>
    <row r="308" s="4" customFormat="1" ht="69" customHeight="1" spans="1:18">
      <c r="A308" s="15" t="s">
        <v>1468</v>
      </c>
      <c r="B308" s="48" t="s">
        <v>1469</v>
      </c>
      <c r="C308" s="15" t="s">
        <v>23</v>
      </c>
      <c r="D308" s="15" t="s">
        <v>60</v>
      </c>
      <c r="E308" s="15" t="s">
        <v>61</v>
      </c>
      <c r="F308" s="31" t="s">
        <v>1034</v>
      </c>
      <c r="G308" s="17" t="s">
        <v>27</v>
      </c>
      <c r="H308" s="15" t="s">
        <v>1470</v>
      </c>
      <c r="I308" s="16" t="s">
        <v>1471</v>
      </c>
      <c r="J308" s="29"/>
      <c r="K308" s="30">
        <f t="shared" si="6"/>
        <v>16.1</v>
      </c>
      <c r="L308" s="30">
        <v>16.1</v>
      </c>
      <c r="M308" s="57"/>
      <c r="N308" s="29" t="s">
        <v>1088</v>
      </c>
      <c r="O308" s="29" t="s">
        <v>32</v>
      </c>
      <c r="P308" s="16" t="s">
        <v>1471</v>
      </c>
      <c r="Q308" s="29"/>
      <c r="R308" s="57"/>
    </row>
    <row r="309" s="4" customFormat="1" ht="69" customHeight="1" spans="1:18">
      <c r="A309" s="15" t="s">
        <v>1472</v>
      </c>
      <c r="B309" s="48" t="s">
        <v>1473</v>
      </c>
      <c r="C309" s="15" t="s">
        <v>23</v>
      </c>
      <c r="D309" s="15" t="s">
        <v>60</v>
      </c>
      <c r="E309" s="15" t="s">
        <v>61</v>
      </c>
      <c r="F309" s="31" t="s">
        <v>1034</v>
      </c>
      <c r="G309" s="17" t="s">
        <v>27</v>
      </c>
      <c r="H309" s="15" t="s">
        <v>341</v>
      </c>
      <c r="I309" s="16" t="s">
        <v>1474</v>
      </c>
      <c r="J309" s="29"/>
      <c r="K309" s="30">
        <f t="shared" si="6"/>
        <v>14.1</v>
      </c>
      <c r="L309" s="30">
        <v>14.1</v>
      </c>
      <c r="M309" s="57"/>
      <c r="N309" s="29" t="s">
        <v>1459</v>
      </c>
      <c r="O309" s="29" t="s">
        <v>32</v>
      </c>
      <c r="P309" s="16" t="s">
        <v>1474</v>
      </c>
      <c r="Q309" s="29"/>
      <c r="R309" s="57"/>
    </row>
    <row r="310" s="4" customFormat="1" ht="69" customHeight="1" spans="1:18">
      <c r="A310" s="15" t="s">
        <v>1475</v>
      </c>
      <c r="B310" s="48" t="s">
        <v>1476</v>
      </c>
      <c r="C310" s="15" t="s">
        <v>23</v>
      </c>
      <c r="D310" s="15" t="s">
        <v>60</v>
      </c>
      <c r="E310" s="15" t="s">
        <v>61</v>
      </c>
      <c r="F310" s="31" t="s">
        <v>1034</v>
      </c>
      <c r="G310" s="17" t="s">
        <v>27</v>
      </c>
      <c r="H310" s="15" t="s">
        <v>1477</v>
      </c>
      <c r="I310" s="16" t="s">
        <v>1478</v>
      </c>
      <c r="J310" s="29"/>
      <c r="K310" s="30">
        <f t="shared" si="6"/>
        <v>10.3</v>
      </c>
      <c r="L310" s="30">
        <v>10.3</v>
      </c>
      <c r="M310" s="57"/>
      <c r="N310" s="29" t="s">
        <v>1479</v>
      </c>
      <c r="O310" s="29" t="s">
        <v>32</v>
      </c>
      <c r="P310" s="16" t="s">
        <v>1478</v>
      </c>
      <c r="Q310" s="29"/>
      <c r="R310" s="57"/>
    </row>
    <row r="311" s="4" customFormat="1" ht="69" customHeight="1" spans="1:18">
      <c r="A311" s="15" t="s">
        <v>1480</v>
      </c>
      <c r="B311" s="48" t="s">
        <v>1481</v>
      </c>
      <c r="C311" s="15" t="s">
        <v>23</v>
      </c>
      <c r="D311" s="15" t="s">
        <v>60</v>
      </c>
      <c r="E311" s="15" t="s">
        <v>61</v>
      </c>
      <c r="F311" s="31" t="s">
        <v>1034</v>
      </c>
      <c r="G311" s="17" t="s">
        <v>27</v>
      </c>
      <c r="H311" s="15" t="s">
        <v>1482</v>
      </c>
      <c r="I311" s="16" t="s">
        <v>1483</v>
      </c>
      <c r="J311" s="29"/>
      <c r="K311" s="30">
        <f t="shared" si="6"/>
        <v>24.3</v>
      </c>
      <c r="L311" s="30">
        <v>24.3</v>
      </c>
      <c r="M311" s="57"/>
      <c r="N311" s="29" t="s">
        <v>1484</v>
      </c>
      <c r="O311" s="29" t="s">
        <v>32</v>
      </c>
      <c r="P311" s="16" t="s">
        <v>1483</v>
      </c>
      <c r="Q311" s="29"/>
      <c r="R311" s="57"/>
    </row>
    <row r="312" s="4" customFormat="1" ht="69" customHeight="1" spans="1:18">
      <c r="A312" s="15" t="s">
        <v>1485</v>
      </c>
      <c r="B312" s="56" t="s">
        <v>1486</v>
      </c>
      <c r="C312" s="15" t="s">
        <v>1487</v>
      </c>
      <c r="D312" s="15" t="s">
        <v>1488</v>
      </c>
      <c r="E312" s="15" t="s">
        <v>1488</v>
      </c>
      <c r="F312" s="16" t="s">
        <v>1034</v>
      </c>
      <c r="G312" s="17" t="s">
        <v>27</v>
      </c>
      <c r="H312" s="15" t="s">
        <v>1489</v>
      </c>
      <c r="I312" s="16" t="s">
        <v>1490</v>
      </c>
      <c r="J312" s="29"/>
      <c r="K312" s="30">
        <f t="shared" si="6"/>
        <v>39</v>
      </c>
      <c r="L312" s="30">
        <v>39</v>
      </c>
      <c r="M312" s="57"/>
      <c r="N312" s="29" t="s">
        <v>1491</v>
      </c>
      <c r="O312" s="29" t="s">
        <v>32</v>
      </c>
      <c r="P312" s="16" t="s">
        <v>1490</v>
      </c>
      <c r="Q312" s="29"/>
      <c r="R312" s="57"/>
    </row>
    <row r="313" s="4" customFormat="1" ht="69" customHeight="1" spans="1:18">
      <c r="A313" s="15" t="s">
        <v>1492</v>
      </c>
      <c r="B313" s="16" t="s">
        <v>1493</v>
      </c>
      <c r="C313" s="15" t="s">
        <v>596</v>
      </c>
      <c r="D313" s="15" t="s">
        <v>707</v>
      </c>
      <c r="E313" s="15" t="s">
        <v>708</v>
      </c>
      <c r="F313" s="16" t="s">
        <v>1034</v>
      </c>
      <c r="G313" s="17" t="s">
        <v>27</v>
      </c>
      <c r="H313" s="15" t="s">
        <v>1494</v>
      </c>
      <c r="I313" s="16" t="s">
        <v>1495</v>
      </c>
      <c r="J313" s="29"/>
      <c r="K313" s="30">
        <f t="shared" si="6"/>
        <v>17.75</v>
      </c>
      <c r="L313" s="30">
        <v>17.75</v>
      </c>
      <c r="M313" s="57"/>
      <c r="N313" s="31" t="s">
        <v>1495</v>
      </c>
      <c r="O313" s="29" t="s">
        <v>32</v>
      </c>
      <c r="P313" s="16" t="s">
        <v>1495</v>
      </c>
      <c r="Q313" s="29"/>
      <c r="R313" s="57"/>
    </row>
    <row r="314" s="4" customFormat="1" ht="69" customHeight="1" spans="1:18">
      <c r="A314" s="15" t="s">
        <v>1496</v>
      </c>
      <c r="B314" s="48" t="s">
        <v>1497</v>
      </c>
      <c r="C314" s="15" t="s">
        <v>23</v>
      </c>
      <c r="D314" s="15" t="s">
        <v>60</v>
      </c>
      <c r="E314" s="15" t="s">
        <v>1498</v>
      </c>
      <c r="F314" s="31" t="s">
        <v>1034</v>
      </c>
      <c r="G314" s="17" t="s">
        <v>27</v>
      </c>
      <c r="H314" s="15" t="s">
        <v>1068</v>
      </c>
      <c r="I314" s="31" t="s">
        <v>1499</v>
      </c>
      <c r="J314" s="29"/>
      <c r="K314" s="30">
        <f t="shared" si="6"/>
        <v>22</v>
      </c>
      <c r="L314" s="30">
        <v>22</v>
      </c>
      <c r="M314" s="57"/>
      <c r="N314" s="29" t="s">
        <v>1416</v>
      </c>
      <c r="O314" s="29" t="s">
        <v>32</v>
      </c>
      <c r="P314" s="31" t="s">
        <v>1499</v>
      </c>
      <c r="Q314" s="29"/>
      <c r="R314" s="57"/>
    </row>
    <row r="315" s="4" customFormat="1" ht="69" customHeight="1" spans="1:18">
      <c r="A315" s="15" t="s">
        <v>1500</v>
      </c>
      <c r="B315" s="48" t="s">
        <v>1501</v>
      </c>
      <c r="C315" s="15" t="s">
        <v>23</v>
      </c>
      <c r="D315" s="15" t="s">
        <v>60</v>
      </c>
      <c r="E315" s="15" t="s">
        <v>1498</v>
      </c>
      <c r="F315" s="31" t="s">
        <v>1034</v>
      </c>
      <c r="G315" s="17" t="s">
        <v>27</v>
      </c>
      <c r="H315" s="15" t="s">
        <v>1431</v>
      </c>
      <c r="I315" s="31" t="s">
        <v>1502</v>
      </c>
      <c r="J315" s="29"/>
      <c r="K315" s="30">
        <f t="shared" si="6"/>
        <v>18</v>
      </c>
      <c r="L315" s="30">
        <v>18</v>
      </c>
      <c r="M315" s="57"/>
      <c r="N315" s="29" t="s">
        <v>1503</v>
      </c>
      <c r="O315" s="29" t="s">
        <v>32</v>
      </c>
      <c r="P315" s="31" t="s">
        <v>1502</v>
      </c>
      <c r="Q315" s="29"/>
      <c r="R315" s="60"/>
    </row>
    <row r="316" s="4" customFormat="1" ht="69" customHeight="1" spans="1:18">
      <c r="A316" s="15" t="s">
        <v>1504</v>
      </c>
      <c r="B316" s="48" t="s">
        <v>1505</v>
      </c>
      <c r="C316" s="15" t="s">
        <v>23</v>
      </c>
      <c r="D316" s="15" t="s">
        <v>60</v>
      </c>
      <c r="E316" s="15" t="s">
        <v>1498</v>
      </c>
      <c r="F316" s="31" t="s">
        <v>1034</v>
      </c>
      <c r="G316" s="17" t="s">
        <v>27</v>
      </c>
      <c r="H316" s="15" t="s">
        <v>1506</v>
      </c>
      <c r="I316" s="31" t="s">
        <v>1507</v>
      </c>
      <c r="J316" s="29"/>
      <c r="K316" s="30">
        <f t="shared" si="6"/>
        <v>20.69</v>
      </c>
      <c r="L316" s="30">
        <v>20.69</v>
      </c>
      <c r="M316" s="57"/>
      <c r="N316" s="29" t="s">
        <v>1508</v>
      </c>
      <c r="O316" s="29" t="s">
        <v>32</v>
      </c>
      <c r="P316" s="31" t="s">
        <v>1507</v>
      </c>
      <c r="Q316" s="29"/>
      <c r="R316" s="60"/>
    </row>
    <row r="317" s="5" customFormat="1" ht="69" customHeight="1" spans="1:18">
      <c r="A317" s="33" t="s">
        <v>1509</v>
      </c>
      <c r="B317" s="34" t="s">
        <v>1510</v>
      </c>
      <c r="C317" s="33" t="s">
        <v>23</v>
      </c>
      <c r="D317" s="33" t="s">
        <v>60</v>
      </c>
      <c r="E317" s="33" t="s">
        <v>61</v>
      </c>
      <c r="F317" s="34" t="s">
        <v>1034</v>
      </c>
      <c r="G317" s="35" t="s">
        <v>27</v>
      </c>
      <c r="H317" s="33" t="s">
        <v>1511</v>
      </c>
      <c r="I317" s="34" t="s">
        <v>1512</v>
      </c>
      <c r="J317" s="34"/>
      <c r="K317" s="38">
        <f t="shared" si="6"/>
        <v>740</v>
      </c>
      <c r="L317" s="38">
        <v>740</v>
      </c>
      <c r="M317" s="58"/>
      <c r="N317" s="37" t="s">
        <v>1513</v>
      </c>
      <c r="O317" s="37" t="s">
        <v>96</v>
      </c>
      <c r="P317" s="34" t="s">
        <v>1512</v>
      </c>
      <c r="Q317" s="34"/>
      <c r="R317" s="61"/>
    </row>
    <row r="318" s="4" customFormat="1" ht="69" customHeight="1" spans="1:18">
      <c r="A318" s="15" t="s">
        <v>1514</v>
      </c>
      <c r="B318" s="48" t="s">
        <v>1515</v>
      </c>
      <c r="C318" s="15" t="s">
        <v>596</v>
      </c>
      <c r="D318" s="15" t="s">
        <v>597</v>
      </c>
      <c r="E318" s="15" t="s">
        <v>1033</v>
      </c>
      <c r="F318" s="31" t="s">
        <v>1034</v>
      </c>
      <c r="G318" s="17" t="s">
        <v>27</v>
      </c>
      <c r="H318" s="15" t="s">
        <v>1516</v>
      </c>
      <c r="I318" s="16" t="s">
        <v>1517</v>
      </c>
      <c r="J318" s="29"/>
      <c r="K318" s="30">
        <f t="shared" si="6"/>
        <v>27.2</v>
      </c>
      <c r="L318" s="30">
        <v>27.2</v>
      </c>
      <c r="M318" s="59"/>
      <c r="N318" s="29" t="s">
        <v>1518</v>
      </c>
      <c r="O318" s="29" t="s">
        <v>32</v>
      </c>
      <c r="P318" s="16" t="s">
        <v>1517</v>
      </c>
      <c r="Q318" s="29"/>
      <c r="R318" s="62"/>
    </row>
    <row r="319" s="4" customFormat="1" ht="92" customHeight="1" spans="1:18">
      <c r="A319" s="15" t="s">
        <v>1519</v>
      </c>
      <c r="B319" s="48" t="s">
        <v>1520</v>
      </c>
      <c r="C319" s="15" t="s">
        <v>596</v>
      </c>
      <c r="D319" s="15" t="s">
        <v>597</v>
      </c>
      <c r="E319" s="15" t="s">
        <v>1033</v>
      </c>
      <c r="F319" s="31" t="s">
        <v>1034</v>
      </c>
      <c r="G319" s="17" t="s">
        <v>27</v>
      </c>
      <c r="H319" s="15" t="s">
        <v>1521</v>
      </c>
      <c r="I319" s="16" t="s">
        <v>1522</v>
      </c>
      <c r="J319" s="29"/>
      <c r="K319" s="30">
        <f t="shared" si="6"/>
        <v>62.6</v>
      </c>
      <c r="L319" s="30">
        <v>62.6</v>
      </c>
      <c r="M319" s="59"/>
      <c r="N319" s="29" t="s">
        <v>1523</v>
      </c>
      <c r="O319" s="29" t="s">
        <v>32</v>
      </c>
      <c r="P319" s="16" t="s">
        <v>1522</v>
      </c>
      <c r="Q319" s="29"/>
      <c r="R319" s="62"/>
    </row>
    <row r="320" s="4" customFormat="1" ht="125" customHeight="1" spans="1:18">
      <c r="A320" s="15" t="s">
        <v>1524</v>
      </c>
      <c r="B320" s="48" t="s">
        <v>1525</v>
      </c>
      <c r="C320" s="15" t="s">
        <v>596</v>
      </c>
      <c r="D320" s="15" t="s">
        <v>597</v>
      </c>
      <c r="E320" s="15" t="s">
        <v>1033</v>
      </c>
      <c r="F320" s="31" t="s">
        <v>1034</v>
      </c>
      <c r="G320" s="17" t="s">
        <v>27</v>
      </c>
      <c r="H320" s="15" t="s">
        <v>1181</v>
      </c>
      <c r="I320" s="16" t="s">
        <v>1046</v>
      </c>
      <c r="J320" s="29"/>
      <c r="K320" s="30">
        <f t="shared" si="6"/>
        <v>48</v>
      </c>
      <c r="L320" s="30">
        <v>48</v>
      </c>
      <c r="M320" s="59"/>
      <c r="N320" s="29" t="s">
        <v>1526</v>
      </c>
      <c r="O320" s="29" t="s">
        <v>32</v>
      </c>
      <c r="P320" s="16" t="s">
        <v>1046</v>
      </c>
      <c r="Q320" s="29"/>
      <c r="R320" s="62"/>
    </row>
    <row r="321" s="4" customFormat="1" ht="69" customHeight="1" spans="1:18">
      <c r="A321" s="15" t="s">
        <v>1527</v>
      </c>
      <c r="B321" s="63" t="s">
        <v>1528</v>
      </c>
      <c r="C321" s="15" t="s">
        <v>596</v>
      </c>
      <c r="D321" s="15" t="s">
        <v>597</v>
      </c>
      <c r="E321" s="15" t="s">
        <v>1033</v>
      </c>
      <c r="F321" s="31" t="s">
        <v>1034</v>
      </c>
      <c r="G321" s="17" t="s">
        <v>27</v>
      </c>
      <c r="H321" s="15" t="s">
        <v>144</v>
      </c>
      <c r="I321" s="16" t="s">
        <v>1046</v>
      </c>
      <c r="J321" s="29"/>
      <c r="K321" s="30">
        <f t="shared" si="6"/>
        <v>26.3</v>
      </c>
      <c r="L321" s="30">
        <v>26.3</v>
      </c>
      <c r="M321" s="59"/>
      <c r="N321" s="29" t="s">
        <v>1529</v>
      </c>
      <c r="O321" s="29" t="s">
        <v>32</v>
      </c>
      <c r="P321" s="16" t="s">
        <v>1046</v>
      </c>
      <c r="Q321" s="29"/>
      <c r="R321" s="62"/>
    </row>
    <row r="322" s="4" customFormat="1" ht="69" customHeight="1" spans="1:18">
      <c r="A322" s="15" t="s">
        <v>1530</v>
      </c>
      <c r="B322" s="48" t="s">
        <v>1531</v>
      </c>
      <c r="C322" s="15" t="s">
        <v>596</v>
      </c>
      <c r="D322" s="15" t="s">
        <v>597</v>
      </c>
      <c r="E322" s="15" t="s">
        <v>1033</v>
      </c>
      <c r="F322" s="31" t="s">
        <v>1034</v>
      </c>
      <c r="G322" s="17" t="s">
        <v>27</v>
      </c>
      <c r="H322" s="15" t="s">
        <v>62</v>
      </c>
      <c r="I322" s="16" t="s">
        <v>1046</v>
      </c>
      <c r="J322" s="29"/>
      <c r="K322" s="30">
        <f t="shared" si="6"/>
        <v>13.84</v>
      </c>
      <c r="L322" s="30">
        <v>13.84</v>
      </c>
      <c r="M322" s="59"/>
      <c r="N322" s="29" t="s">
        <v>1532</v>
      </c>
      <c r="O322" s="29" t="s">
        <v>32</v>
      </c>
      <c r="P322" s="16" t="s">
        <v>1046</v>
      </c>
      <c r="Q322" s="29"/>
      <c r="R322" s="62"/>
    </row>
    <row r="323" s="4" customFormat="1" ht="69" customHeight="1" spans="1:18">
      <c r="A323" s="15" t="s">
        <v>1533</v>
      </c>
      <c r="B323" s="16" t="s">
        <v>1534</v>
      </c>
      <c r="C323" s="15" t="s">
        <v>596</v>
      </c>
      <c r="D323" s="15" t="s">
        <v>597</v>
      </c>
      <c r="E323" s="15" t="s">
        <v>1033</v>
      </c>
      <c r="F323" s="31" t="s">
        <v>1034</v>
      </c>
      <c r="G323" s="17" t="s">
        <v>27</v>
      </c>
      <c r="H323" s="15" t="s">
        <v>382</v>
      </c>
      <c r="I323" s="16" t="s">
        <v>1522</v>
      </c>
      <c r="J323" s="29"/>
      <c r="K323" s="30">
        <f t="shared" ref="K323:K386" si="7">SUM(L323:M323)</f>
        <v>19.71</v>
      </c>
      <c r="L323" s="30">
        <v>19.71</v>
      </c>
      <c r="M323" s="59"/>
      <c r="N323" s="29" t="s">
        <v>1535</v>
      </c>
      <c r="O323" s="29" t="s">
        <v>32</v>
      </c>
      <c r="P323" s="16" t="s">
        <v>1522</v>
      </c>
      <c r="Q323" s="29"/>
      <c r="R323" s="62"/>
    </row>
    <row r="324" s="4" customFormat="1" ht="69" customHeight="1" spans="1:18">
      <c r="A324" s="15" t="s">
        <v>1536</v>
      </c>
      <c r="B324" s="48" t="s">
        <v>1537</v>
      </c>
      <c r="C324" s="15" t="s">
        <v>596</v>
      </c>
      <c r="D324" s="15" t="s">
        <v>597</v>
      </c>
      <c r="E324" s="15" t="s">
        <v>1033</v>
      </c>
      <c r="F324" s="31" t="s">
        <v>1034</v>
      </c>
      <c r="G324" s="17" t="s">
        <v>27</v>
      </c>
      <c r="H324" s="15" t="s">
        <v>1538</v>
      </c>
      <c r="I324" s="16" t="s">
        <v>1036</v>
      </c>
      <c r="J324" s="29"/>
      <c r="K324" s="30">
        <f t="shared" si="7"/>
        <v>22.43</v>
      </c>
      <c r="L324" s="30">
        <v>22.43</v>
      </c>
      <c r="M324" s="59"/>
      <c r="N324" s="29" t="s">
        <v>1539</v>
      </c>
      <c r="O324" s="29" t="s">
        <v>32</v>
      </c>
      <c r="P324" s="16" t="s">
        <v>1036</v>
      </c>
      <c r="Q324" s="29"/>
      <c r="R324" s="62"/>
    </row>
    <row r="325" s="4" customFormat="1" ht="69" customHeight="1" spans="1:18">
      <c r="A325" s="15" t="s">
        <v>1540</v>
      </c>
      <c r="B325" s="48" t="s">
        <v>1541</v>
      </c>
      <c r="C325" s="15" t="s">
        <v>596</v>
      </c>
      <c r="D325" s="15" t="s">
        <v>597</v>
      </c>
      <c r="E325" s="15" t="s">
        <v>1033</v>
      </c>
      <c r="F325" s="31" t="s">
        <v>1034</v>
      </c>
      <c r="G325" s="17" t="s">
        <v>27</v>
      </c>
      <c r="H325" s="15" t="s">
        <v>1542</v>
      </c>
      <c r="I325" s="16" t="s">
        <v>1046</v>
      </c>
      <c r="J325" s="29"/>
      <c r="K325" s="30">
        <f t="shared" si="7"/>
        <v>28.85</v>
      </c>
      <c r="L325" s="30">
        <v>28.85</v>
      </c>
      <c r="M325" s="59"/>
      <c r="N325" s="29" t="s">
        <v>1543</v>
      </c>
      <c r="O325" s="29" t="s">
        <v>32</v>
      </c>
      <c r="P325" s="16" t="s">
        <v>1046</v>
      </c>
      <c r="Q325" s="29"/>
      <c r="R325" s="62"/>
    </row>
    <row r="326" s="4" customFormat="1" ht="69" customHeight="1" spans="1:18">
      <c r="A326" s="15" t="s">
        <v>1544</v>
      </c>
      <c r="B326" s="48" t="s">
        <v>1545</v>
      </c>
      <c r="C326" s="15" t="s">
        <v>596</v>
      </c>
      <c r="D326" s="15" t="s">
        <v>597</v>
      </c>
      <c r="E326" s="15" t="s">
        <v>1033</v>
      </c>
      <c r="F326" s="31" t="s">
        <v>1034</v>
      </c>
      <c r="G326" s="17" t="s">
        <v>27</v>
      </c>
      <c r="H326" s="15" t="s">
        <v>363</v>
      </c>
      <c r="I326" s="16" t="s">
        <v>1522</v>
      </c>
      <c r="J326" s="29"/>
      <c r="K326" s="30">
        <f t="shared" si="7"/>
        <v>11.01</v>
      </c>
      <c r="L326" s="30">
        <v>11.01</v>
      </c>
      <c r="M326" s="59"/>
      <c r="N326" s="29" t="s">
        <v>1546</v>
      </c>
      <c r="O326" s="29" t="s">
        <v>32</v>
      </c>
      <c r="P326" s="16" t="s">
        <v>1522</v>
      </c>
      <c r="Q326" s="29"/>
      <c r="R326" s="62"/>
    </row>
    <row r="327" s="4" customFormat="1" ht="69" customHeight="1" spans="1:18">
      <c r="A327" s="15" t="s">
        <v>1547</v>
      </c>
      <c r="B327" s="48" t="s">
        <v>1548</v>
      </c>
      <c r="C327" s="15" t="s">
        <v>596</v>
      </c>
      <c r="D327" s="15" t="s">
        <v>597</v>
      </c>
      <c r="E327" s="15" t="s">
        <v>1033</v>
      </c>
      <c r="F327" s="31" t="s">
        <v>1034</v>
      </c>
      <c r="G327" s="17" t="s">
        <v>27</v>
      </c>
      <c r="H327" s="15" t="s">
        <v>721</v>
      </c>
      <c r="I327" s="16" t="s">
        <v>1046</v>
      </c>
      <c r="J327" s="29"/>
      <c r="K327" s="30">
        <f t="shared" si="7"/>
        <v>42.6</v>
      </c>
      <c r="L327" s="30">
        <v>42.6</v>
      </c>
      <c r="M327" s="59"/>
      <c r="N327" s="29" t="s">
        <v>1549</v>
      </c>
      <c r="O327" s="29" t="s">
        <v>32</v>
      </c>
      <c r="P327" s="16" t="s">
        <v>1046</v>
      </c>
      <c r="Q327" s="29"/>
      <c r="R327" s="62"/>
    </row>
    <row r="328" s="4" customFormat="1" ht="69" customHeight="1" spans="1:18">
      <c r="A328" s="15" t="s">
        <v>1550</v>
      </c>
      <c r="B328" s="48" t="s">
        <v>1551</v>
      </c>
      <c r="C328" s="15" t="s">
        <v>596</v>
      </c>
      <c r="D328" s="15" t="s">
        <v>597</v>
      </c>
      <c r="E328" s="15" t="s">
        <v>1033</v>
      </c>
      <c r="F328" s="31" t="s">
        <v>1034</v>
      </c>
      <c r="G328" s="17" t="s">
        <v>27</v>
      </c>
      <c r="H328" s="15" t="s">
        <v>1552</v>
      </c>
      <c r="I328" s="16" t="s">
        <v>1553</v>
      </c>
      <c r="J328" s="29"/>
      <c r="K328" s="30">
        <f t="shared" si="7"/>
        <v>18.76</v>
      </c>
      <c r="L328" s="30">
        <v>18.76</v>
      </c>
      <c r="M328" s="59"/>
      <c r="N328" s="29" t="s">
        <v>1554</v>
      </c>
      <c r="O328" s="29" t="s">
        <v>32</v>
      </c>
      <c r="P328" s="16" t="s">
        <v>1553</v>
      </c>
      <c r="Q328" s="29"/>
      <c r="R328" s="62"/>
    </row>
    <row r="329" s="4" customFormat="1" ht="69" customHeight="1" spans="1:18">
      <c r="A329" s="15" t="s">
        <v>1555</v>
      </c>
      <c r="B329" s="82" t="s">
        <v>1556</v>
      </c>
      <c r="C329" s="15" t="s">
        <v>596</v>
      </c>
      <c r="D329" s="15" t="s">
        <v>597</v>
      </c>
      <c r="E329" s="15" t="s">
        <v>1033</v>
      </c>
      <c r="F329" s="31" t="s">
        <v>1034</v>
      </c>
      <c r="G329" s="17" t="s">
        <v>27</v>
      </c>
      <c r="H329" s="15" t="s">
        <v>1557</v>
      </c>
      <c r="I329" s="16" t="s">
        <v>1056</v>
      </c>
      <c r="J329" s="29"/>
      <c r="K329" s="30">
        <f t="shared" si="7"/>
        <v>33.11</v>
      </c>
      <c r="L329" s="30">
        <v>33.11</v>
      </c>
      <c r="M329" s="59"/>
      <c r="N329" s="29" t="s">
        <v>1558</v>
      </c>
      <c r="O329" s="29" t="s">
        <v>32</v>
      </c>
      <c r="P329" s="16" t="s">
        <v>1056</v>
      </c>
      <c r="Q329" s="29"/>
      <c r="R329" s="62"/>
    </row>
    <row r="330" s="4" customFormat="1" ht="69" customHeight="1" spans="1:18">
      <c r="A330" s="15" t="s">
        <v>1559</v>
      </c>
      <c r="B330" s="48" t="s">
        <v>1560</v>
      </c>
      <c r="C330" s="15" t="s">
        <v>596</v>
      </c>
      <c r="D330" s="15" t="s">
        <v>597</v>
      </c>
      <c r="E330" s="15" t="s">
        <v>1033</v>
      </c>
      <c r="F330" s="31" t="s">
        <v>1034</v>
      </c>
      <c r="G330" s="17" t="s">
        <v>27</v>
      </c>
      <c r="H330" s="15" t="s">
        <v>1561</v>
      </c>
      <c r="I330" s="16" t="s">
        <v>1056</v>
      </c>
      <c r="J330" s="29"/>
      <c r="K330" s="30">
        <f t="shared" si="7"/>
        <v>19.11</v>
      </c>
      <c r="L330" s="30">
        <v>19.11</v>
      </c>
      <c r="M330" s="59"/>
      <c r="N330" s="29" t="s">
        <v>1562</v>
      </c>
      <c r="O330" s="29" t="s">
        <v>32</v>
      </c>
      <c r="P330" s="16" t="s">
        <v>1056</v>
      </c>
      <c r="Q330" s="29"/>
      <c r="R330" s="62"/>
    </row>
    <row r="331" s="4" customFormat="1" ht="69" customHeight="1" spans="1:18">
      <c r="A331" s="15" t="s">
        <v>1563</v>
      </c>
      <c r="B331" s="48" t="s">
        <v>1564</v>
      </c>
      <c r="C331" s="15" t="s">
        <v>596</v>
      </c>
      <c r="D331" s="15" t="s">
        <v>597</v>
      </c>
      <c r="E331" s="15" t="s">
        <v>1033</v>
      </c>
      <c r="F331" s="31" t="s">
        <v>1034</v>
      </c>
      <c r="G331" s="17" t="s">
        <v>27</v>
      </c>
      <c r="H331" s="15" t="s">
        <v>624</v>
      </c>
      <c r="I331" s="16" t="s">
        <v>1565</v>
      </c>
      <c r="J331" s="29"/>
      <c r="K331" s="30">
        <f t="shared" si="7"/>
        <v>9.5</v>
      </c>
      <c r="L331" s="30">
        <v>9.5</v>
      </c>
      <c r="M331" s="59"/>
      <c r="N331" s="29" t="s">
        <v>1566</v>
      </c>
      <c r="O331" s="29" t="s">
        <v>32</v>
      </c>
      <c r="P331" s="16" t="s">
        <v>1565</v>
      </c>
      <c r="Q331" s="29"/>
      <c r="R331" s="62"/>
    </row>
    <row r="332" s="4" customFormat="1" ht="69" customHeight="1" spans="1:18">
      <c r="A332" s="15" t="s">
        <v>1567</v>
      </c>
      <c r="B332" s="48" t="s">
        <v>1568</v>
      </c>
      <c r="C332" s="15" t="s">
        <v>596</v>
      </c>
      <c r="D332" s="15" t="s">
        <v>597</v>
      </c>
      <c r="E332" s="15" t="s">
        <v>1033</v>
      </c>
      <c r="F332" s="31" t="s">
        <v>1034</v>
      </c>
      <c r="G332" s="17" t="s">
        <v>27</v>
      </c>
      <c r="H332" s="15" t="s">
        <v>1569</v>
      </c>
      <c r="I332" s="16" t="s">
        <v>1046</v>
      </c>
      <c r="J332" s="29"/>
      <c r="K332" s="30">
        <f t="shared" si="7"/>
        <v>19.1</v>
      </c>
      <c r="L332" s="30">
        <v>19.1</v>
      </c>
      <c r="M332" s="59"/>
      <c r="N332" s="29" t="s">
        <v>1570</v>
      </c>
      <c r="O332" s="29" t="s">
        <v>32</v>
      </c>
      <c r="P332" s="16" t="s">
        <v>1046</v>
      </c>
      <c r="Q332" s="29"/>
      <c r="R332" s="62"/>
    </row>
    <row r="333" s="4" customFormat="1" ht="69" customHeight="1" spans="1:18">
      <c r="A333" s="15" t="s">
        <v>1571</v>
      </c>
      <c r="B333" s="48" t="s">
        <v>1572</v>
      </c>
      <c r="C333" s="15" t="s">
        <v>596</v>
      </c>
      <c r="D333" s="15" t="s">
        <v>597</v>
      </c>
      <c r="E333" s="15" t="s">
        <v>1033</v>
      </c>
      <c r="F333" s="31" t="s">
        <v>1034</v>
      </c>
      <c r="G333" s="17" t="s">
        <v>27</v>
      </c>
      <c r="H333" s="15" t="s">
        <v>1573</v>
      </c>
      <c r="I333" s="16" t="s">
        <v>1565</v>
      </c>
      <c r="J333" s="29"/>
      <c r="K333" s="30">
        <f t="shared" si="7"/>
        <v>26.65</v>
      </c>
      <c r="L333" s="30">
        <v>26.65</v>
      </c>
      <c r="M333" s="59"/>
      <c r="N333" s="29" t="s">
        <v>1574</v>
      </c>
      <c r="O333" s="29" t="s">
        <v>32</v>
      </c>
      <c r="P333" s="16" t="s">
        <v>1565</v>
      </c>
      <c r="Q333" s="29"/>
      <c r="R333" s="62"/>
    </row>
    <row r="334" s="4" customFormat="1" ht="69" customHeight="1" spans="1:18">
      <c r="A334" s="15" t="s">
        <v>1575</v>
      </c>
      <c r="B334" s="48" t="s">
        <v>1576</v>
      </c>
      <c r="C334" s="15" t="s">
        <v>596</v>
      </c>
      <c r="D334" s="15" t="s">
        <v>597</v>
      </c>
      <c r="E334" s="15" t="s">
        <v>1033</v>
      </c>
      <c r="F334" s="31" t="s">
        <v>1034</v>
      </c>
      <c r="G334" s="17" t="s">
        <v>27</v>
      </c>
      <c r="H334" s="15" t="s">
        <v>1577</v>
      </c>
      <c r="I334" s="16" t="s">
        <v>1056</v>
      </c>
      <c r="J334" s="29"/>
      <c r="K334" s="30">
        <f t="shared" si="7"/>
        <v>87</v>
      </c>
      <c r="L334" s="30">
        <v>87</v>
      </c>
      <c r="M334" s="59"/>
      <c r="N334" s="29" t="s">
        <v>1578</v>
      </c>
      <c r="O334" s="29" t="s">
        <v>32</v>
      </c>
      <c r="P334" s="16" t="s">
        <v>1056</v>
      </c>
      <c r="Q334" s="29"/>
      <c r="R334" s="62"/>
    </row>
    <row r="335" s="4" customFormat="1" ht="69" customHeight="1" spans="1:18">
      <c r="A335" s="15" t="s">
        <v>1579</v>
      </c>
      <c r="B335" s="48" t="s">
        <v>1580</v>
      </c>
      <c r="C335" s="15" t="s">
        <v>596</v>
      </c>
      <c r="D335" s="15" t="s">
        <v>597</v>
      </c>
      <c r="E335" s="15" t="s">
        <v>1033</v>
      </c>
      <c r="F335" s="31" t="s">
        <v>1034</v>
      </c>
      <c r="G335" s="17" t="s">
        <v>27</v>
      </c>
      <c r="H335" s="15" t="s">
        <v>1581</v>
      </c>
      <c r="I335" s="16" t="s">
        <v>1553</v>
      </c>
      <c r="J335" s="29"/>
      <c r="K335" s="30">
        <f t="shared" si="7"/>
        <v>16.51</v>
      </c>
      <c r="L335" s="30">
        <v>16.51</v>
      </c>
      <c r="M335" s="59"/>
      <c r="N335" s="29" t="s">
        <v>1582</v>
      </c>
      <c r="O335" s="29" t="s">
        <v>32</v>
      </c>
      <c r="P335" s="16" t="s">
        <v>1553</v>
      </c>
      <c r="Q335" s="29"/>
      <c r="R335" s="62"/>
    </row>
    <row r="336" s="4" customFormat="1" ht="69" customHeight="1" spans="1:18">
      <c r="A336" s="15" t="s">
        <v>1583</v>
      </c>
      <c r="B336" s="48" t="s">
        <v>1584</v>
      </c>
      <c r="C336" s="15" t="s">
        <v>596</v>
      </c>
      <c r="D336" s="15" t="s">
        <v>597</v>
      </c>
      <c r="E336" s="15" t="s">
        <v>1033</v>
      </c>
      <c r="F336" s="31" t="s">
        <v>1034</v>
      </c>
      <c r="G336" s="17" t="s">
        <v>27</v>
      </c>
      <c r="H336" s="15" t="s">
        <v>1585</v>
      </c>
      <c r="I336" s="16" t="s">
        <v>1046</v>
      </c>
      <c r="J336" s="29"/>
      <c r="K336" s="30">
        <f t="shared" si="7"/>
        <v>17.87</v>
      </c>
      <c r="L336" s="30">
        <v>17.87</v>
      </c>
      <c r="M336" s="59"/>
      <c r="N336" s="29" t="s">
        <v>1586</v>
      </c>
      <c r="O336" s="29" t="s">
        <v>32</v>
      </c>
      <c r="P336" s="16" t="s">
        <v>1046</v>
      </c>
      <c r="Q336" s="29"/>
      <c r="R336" s="62"/>
    </row>
    <row r="337" s="4" customFormat="1" ht="188" customHeight="1" spans="1:18">
      <c r="A337" s="15" t="s">
        <v>1587</v>
      </c>
      <c r="B337" s="48" t="s">
        <v>1588</v>
      </c>
      <c r="C337" s="15" t="s">
        <v>596</v>
      </c>
      <c r="D337" s="15" t="s">
        <v>597</v>
      </c>
      <c r="E337" s="15" t="s">
        <v>1033</v>
      </c>
      <c r="F337" s="31" t="s">
        <v>1034</v>
      </c>
      <c r="G337" s="17" t="s">
        <v>27</v>
      </c>
      <c r="H337" s="15" t="s">
        <v>1589</v>
      </c>
      <c r="I337" s="16" t="s">
        <v>1590</v>
      </c>
      <c r="J337" s="29"/>
      <c r="K337" s="30">
        <f t="shared" si="7"/>
        <v>23.2</v>
      </c>
      <c r="L337" s="30">
        <v>23.2</v>
      </c>
      <c r="M337" s="59"/>
      <c r="N337" s="29" t="s">
        <v>1591</v>
      </c>
      <c r="O337" s="29" t="s">
        <v>32</v>
      </c>
      <c r="P337" s="16" t="s">
        <v>1590</v>
      </c>
      <c r="Q337" s="29"/>
      <c r="R337" s="62"/>
    </row>
    <row r="338" s="4" customFormat="1" ht="96" customHeight="1" spans="1:18">
      <c r="A338" s="15" t="s">
        <v>1592</v>
      </c>
      <c r="B338" s="48" t="s">
        <v>1593</v>
      </c>
      <c r="C338" s="15" t="s">
        <v>596</v>
      </c>
      <c r="D338" s="15" t="s">
        <v>597</v>
      </c>
      <c r="E338" s="15" t="s">
        <v>1033</v>
      </c>
      <c r="F338" s="31" t="s">
        <v>1034</v>
      </c>
      <c r="G338" s="17" t="s">
        <v>27</v>
      </c>
      <c r="H338" s="15" t="s">
        <v>1017</v>
      </c>
      <c r="I338" s="16" t="s">
        <v>1565</v>
      </c>
      <c r="J338" s="29"/>
      <c r="K338" s="30">
        <f t="shared" si="7"/>
        <v>9.5</v>
      </c>
      <c r="L338" s="30">
        <v>9.5</v>
      </c>
      <c r="M338" s="59"/>
      <c r="N338" s="29" t="s">
        <v>1594</v>
      </c>
      <c r="O338" s="29" t="s">
        <v>32</v>
      </c>
      <c r="P338" s="16" t="s">
        <v>1565</v>
      </c>
      <c r="Q338" s="29"/>
      <c r="R338" s="62"/>
    </row>
    <row r="339" s="4" customFormat="1" ht="69" customHeight="1" spans="1:18">
      <c r="A339" s="15" t="s">
        <v>1595</v>
      </c>
      <c r="B339" s="48" t="s">
        <v>1596</v>
      </c>
      <c r="C339" s="15" t="s">
        <v>596</v>
      </c>
      <c r="D339" s="15" t="s">
        <v>597</v>
      </c>
      <c r="E339" s="15" t="s">
        <v>1033</v>
      </c>
      <c r="F339" s="31" t="s">
        <v>1034</v>
      </c>
      <c r="G339" s="17" t="s">
        <v>27</v>
      </c>
      <c r="H339" s="15" t="s">
        <v>1597</v>
      </c>
      <c r="I339" s="16" t="s">
        <v>1565</v>
      </c>
      <c r="J339" s="29"/>
      <c r="K339" s="30">
        <f t="shared" si="7"/>
        <v>26.75</v>
      </c>
      <c r="L339" s="30">
        <v>26.75</v>
      </c>
      <c r="M339" s="59"/>
      <c r="N339" s="29" t="s">
        <v>1598</v>
      </c>
      <c r="O339" s="29" t="s">
        <v>32</v>
      </c>
      <c r="P339" s="16" t="s">
        <v>1565</v>
      </c>
      <c r="Q339" s="29"/>
      <c r="R339" s="62"/>
    </row>
    <row r="340" s="4" customFormat="1" ht="69" customHeight="1" spans="1:18">
      <c r="A340" s="15" t="s">
        <v>1599</v>
      </c>
      <c r="B340" s="48" t="s">
        <v>1600</v>
      </c>
      <c r="C340" s="15" t="s">
        <v>596</v>
      </c>
      <c r="D340" s="15" t="s">
        <v>597</v>
      </c>
      <c r="E340" s="15" t="s">
        <v>1033</v>
      </c>
      <c r="F340" s="31" t="s">
        <v>1034</v>
      </c>
      <c r="G340" s="17" t="s">
        <v>27</v>
      </c>
      <c r="H340" s="15" t="s">
        <v>1601</v>
      </c>
      <c r="I340" s="16" t="s">
        <v>1553</v>
      </c>
      <c r="J340" s="29"/>
      <c r="K340" s="30">
        <f t="shared" si="7"/>
        <v>30.7</v>
      </c>
      <c r="L340" s="30">
        <v>30.7</v>
      </c>
      <c r="M340" s="59"/>
      <c r="N340" s="29" t="s">
        <v>1602</v>
      </c>
      <c r="O340" s="29" t="s">
        <v>32</v>
      </c>
      <c r="P340" s="16" t="s">
        <v>1553</v>
      </c>
      <c r="Q340" s="29"/>
      <c r="R340" s="62"/>
    </row>
    <row r="341" s="4" customFormat="1" ht="69" customHeight="1" spans="1:18">
      <c r="A341" s="15" t="s">
        <v>1603</v>
      </c>
      <c r="B341" s="48" t="s">
        <v>1604</v>
      </c>
      <c r="C341" s="15" t="s">
        <v>596</v>
      </c>
      <c r="D341" s="15" t="s">
        <v>597</v>
      </c>
      <c r="E341" s="15" t="s">
        <v>1033</v>
      </c>
      <c r="F341" s="31" t="s">
        <v>1034</v>
      </c>
      <c r="G341" s="17" t="s">
        <v>27</v>
      </c>
      <c r="H341" s="15" t="s">
        <v>1605</v>
      </c>
      <c r="I341" s="16" t="s">
        <v>1565</v>
      </c>
      <c r="J341" s="29"/>
      <c r="K341" s="30">
        <f t="shared" si="7"/>
        <v>16</v>
      </c>
      <c r="L341" s="30">
        <v>16</v>
      </c>
      <c r="M341" s="59"/>
      <c r="N341" s="29" t="s">
        <v>1606</v>
      </c>
      <c r="O341" s="29" t="s">
        <v>32</v>
      </c>
      <c r="P341" s="16" t="s">
        <v>1565</v>
      </c>
      <c r="Q341" s="29"/>
      <c r="R341" s="62"/>
    </row>
    <row r="342" s="4" customFormat="1" ht="69" customHeight="1" spans="1:18">
      <c r="A342" s="15" t="s">
        <v>1607</v>
      </c>
      <c r="B342" s="48" t="s">
        <v>1608</v>
      </c>
      <c r="C342" s="15" t="s">
        <v>596</v>
      </c>
      <c r="D342" s="15" t="s">
        <v>597</v>
      </c>
      <c r="E342" s="15" t="s">
        <v>1033</v>
      </c>
      <c r="F342" s="31" t="s">
        <v>1034</v>
      </c>
      <c r="G342" s="17" t="s">
        <v>27</v>
      </c>
      <c r="H342" s="15" t="s">
        <v>1609</v>
      </c>
      <c r="I342" s="16" t="s">
        <v>1553</v>
      </c>
      <c r="J342" s="29"/>
      <c r="K342" s="30">
        <f t="shared" si="7"/>
        <v>7.6</v>
      </c>
      <c r="L342" s="30">
        <v>7.6</v>
      </c>
      <c r="M342" s="59"/>
      <c r="N342" s="29" t="s">
        <v>1610</v>
      </c>
      <c r="O342" s="29" t="s">
        <v>32</v>
      </c>
      <c r="P342" s="16" t="s">
        <v>1553</v>
      </c>
      <c r="Q342" s="29"/>
      <c r="R342" s="62"/>
    </row>
    <row r="343" s="4" customFormat="1" ht="69" customHeight="1" spans="1:18">
      <c r="A343" s="15" t="s">
        <v>1611</v>
      </c>
      <c r="B343" s="48" t="s">
        <v>1612</v>
      </c>
      <c r="C343" s="15" t="s">
        <v>596</v>
      </c>
      <c r="D343" s="15" t="s">
        <v>597</v>
      </c>
      <c r="E343" s="15" t="s">
        <v>1033</v>
      </c>
      <c r="F343" s="31" t="s">
        <v>1034</v>
      </c>
      <c r="G343" s="17" t="s">
        <v>27</v>
      </c>
      <c r="H343" s="15" t="s">
        <v>1613</v>
      </c>
      <c r="I343" s="16" t="s">
        <v>1036</v>
      </c>
      <c r="J343" s="29"/>
      <c r="K343" s="30">
        <f t="shared" si="7"/>
        <v>22.76</v>
      </c>
      <c r="L343" s="30">
        <v>22.76</v>
      </c>
      <c r="M343" s="59"/>
      <c r="N343" s="29" t="s">
        <v>1614</v>
      </c>
      <c r="O343" s="29" t="s">
        <v>32</v>
      </c>
      <c r="P343" s="16" t="s">
        <v>1036</v>
      </c>
      <c r="Q343" s="29"/>
      <c r="R343" s="62"/>
    </row>
    <row r="344" s="4" customFormat="1" ht="69" customHeight="1" spans="1:18">
      <c r="A344" s="15" t="s">
        <v>1615</v>
      </c>
      <c r="B344" s="48" t="s">
        <v>1616</v>
      </c>
      <c r="C344" s="15" t="s">
        <v>596</v>
      </c>
      <c r="D344" s="15" t="s">
        <v>597</v>
      </c>
      <c r="E344" s="15" t="s">
        <v>1033</v>
      </c>
      <c r="F344" s="31" t="s">
        <v>1034</v>
      </c>
      <c r="G344" s="17" t="s">
        <v>27</v>
      </c>
      <c r="H344" s="15" t="s">
        <v>1617</v>
      </c>
      <c r="I344" s="16" t="s">
        <v>1618</v>
      </c>
      <c r="J344" s="29"/>
      <c r="K344" s="30">
        <f t="shared" si="7"/>
        <v>36.5</v>
      </c>
      <c r="L344" s="30">
        <v>36.5</v>
      </c>
      <c r="M344" s="59"/>
      <c r="N344" s="29" t="s">
        <v>1619</v>
      </c>
      <c r="O344" s="29" t="s">
        <v>32</v>
      </c>
      <c r="P344" s="16" t="s">
        <v>1618</v>
      </c>
      <c r="Q344" s="29"/>
      <c r="R344" s="62"/>
    </row>
    <row r="345" s="4" customFormat="1" ht="69" customHeight="1" spans="1:18">
      <c r="A345" s="15" t="s">
        <v>1620</v>
      </c>
      <c r="B345" s="48" t="s">
        <v>1621</v>
      </c>
      <c r="C345" s="15" t="s">
        <v>596</v>
      </c>
      <c r="D345" s="15" t="s">
        <v>597</v>
      </c>
      <c r="E345" s="15" t="s">
        <v>1033</v>
      </c>
      <c r="F345" s="31" t="s">
        <v>1034</v>
      </c>
      <c r="G345" s="17" t="s">
        <v>27</v>
      </c>
      <c r="H345" s="15" t="s">
        <v>1320</v>
      </c>
      <c r="I345" s="16" t="s">
        <v>1618</v>
      </c>
      <c r="J345" s="29"/>
      <c r="K345" s="30">
        <f t="shared" si="7"/>
        <v>16.84</v>
      </c>
      <c r="L345" s="30">
        <v>16.84</v>
      </c>
      <c r="M345" s="59"/>
      <c r="N345" s="29" t="s">
        <v>1622</v>
      </c>
      <c r="O345" s="29" t="s">
        <v>32</v>
      </c>
      <c r="P345" s="16" t="s">
        <v>1618</v>
      </c>
      <c r="Q345" s="29"/>
      <c r="R345" s="62"/>
    </row>
    <row r="346" s="4" customFormat="1" ht="69" customHeight="1" spans="1:18">
      <c r="A346" s="15" t="s">
        <v>1623</v>
      </c>
      <c r="B346" s="48" t="s">
        <v>1624</v>
      </c>
      <c r="C346" s="15" t="s">
        <v>596</v>
      </c>
      <c r="D346" s="15" t="s">
        <v>597</v>
      </c>
      <c r="E346" s="15" t="s">
        <v>1033</v>
      </c>
      <c r="F346" s="31" t="s">
        <v>1034</v>
      </c>
      <c r="G346" s="17" t="s">
        <v>27</v>
      </c>
      <c r="H346" s="15" t="s">
        <v>793</v>
      </c>
      <c r="I346" s="16" t="s">
        <v>1625</v>
      </c>
      <c r="J346" s="29"/>
      <c r="K346" s="30">
        <f t="shared" si="7"/>
        <v>245</v>
      </c>
      <c r="L346" s="30">
        <v>245</v>
      </c>
      <c r="M346" s="59"/>
      <c r="N346" s="29" t="s">
        <v>1626</v>
      </c>
      <c r="O346" s="29" t="s">
        <v>32</v>
      </c>
      <c r="P346" s="16" t="s">
        <v>1625</v>
      </c>
      <c r="Q346" s="29"/>
      <c r="R346" s="62"/>
    </row>
    <row r="347" s="4" customFormat="1" ht="69" customHeight="1" spans="1:18">
      <c r="A347" s="65" t="s">
        <v>1627</v>
      </c>
      <c r="B347" s="66" t="s">
        <v>1628</v>
      </c>
      <c r="C347" s="15" t="s">
        <v>596</v>
      </c>
      <c r="D347" s="15" t="s">
        <v>597</v>
      </c>
      <c r="E347" s="15" t="s">
        <v>598</v>
      </c>
      <c r="F347" s="16" t="s">
        <v>1034</v>
      </c>
      <c r="G347" s="17" t="s">
        <v>27</v>
      </c>
      <c r="H347" s="15" t="s">
        <v>1629</v>
      </c>
      <c r="I347" s="16" t="s">
        <v>1630</v>
      </c>
      <c r="J347" s="29"/>
      <c r="K347" s="30">
        <f t="shared" si="7"/>
        <v>805</v>
      </c>
      <c r="L347" s="30">
        <v>805</v>
      </c>
      <c r="M347" s="59"/>
      <c r="N347" s="29" t="s">
        <v>1631</v>
      </c>
      <c r="O347" s="29" t="s">
        <v>32</v>
      </c>
      <c r="P347" s="16" t="s">
        <v>1630</v>
      </c>
      <c r="Q347" s="29"/>
      <c r="R347" s="62"/>
    </row>
    <row r="348" s="4" customFormat="1" ht="69" customHeight="1" spans="1:18">
      <c r="A348" s="15" t="s">
        <v>1632</v>
      </c>
      <c r="B348" s="63" t="s">
        <v>1633</v>
      </c>
      <c r="C348" s="15" t="s">
        <v>596</v>
      </c>
      <c r="D348" s="15" t="s">
        <v>707</v>
      </c>
      <c r="E348" s="15" t="s">
        <v>708</v>
      </c>
      <c r="F348" s="16" t="s">
        <v>1034</v>
      </c>
      <c r="G348" s="17" t="s">
        <v>27</v>
      </c>
      <c r="H348" s="15" t="s">
        <v>1634</v>
      </c>
      <c r="I348" s="16" t="s">
        <v>1635</v>
      </c>
      <c r="J348" s="29"/>
      <c r="K348" s="30">
        <f t="shared" si="7"/>
        <v>10</v>
      </c>
      <c r="L348" s="30">
        <v>10</v>
      </c>
      <c r="M348" s="59"/>
      <c r="N348" s="31" t="s">
        <v>1635</v>
      </c>
      <c r="O348" s="29" t="s">
        <v>32</v>
      </c>
      <c r="P348" s="16" t="s">
        <v>1635</v>
      </c>
      <c r="Q348" s="29"/>
      <c r="R348" s="62"/>
    </row>
    <row r="349" s="4" customFormat="1" ht="69" customHeight="1" spans="1:18">
      <c r="A349" s="15" t="s">
        <v>1636</v>
      </c>
      <c r="B349" s="63" t="s">
        <v>1637</v>
      </c>
      <c r="C349" s="15" t="s">
        <v>596</v>
      </c>
      <c r="D349" s="15" t="s">
        <v>707</v>
      </c>
      <c r="E349" s="15" t="s">
        <v>708</v>
      </c>
      <c r="F349" s="16" t="s">
        <v>1034</v>
      </c>
      <c r="G349" s="17" t="s">
        <v>27</v>
      </c>
      <c r="H349" s="15" t="s">
        <v>1634</v>
      </c>
      <c r="I349" s="16" t="s">
        <v>1638</v>
      </c>
      <c r="J349" s="29"/>
      <c r="K349" s="30">
        <f t="shared" si="7"/>
        <v>22</v>
      </c>
      <c r="L349" s="30">
        <v>22</v>
      </c>
      <c r="M349" s="59"/>
      <c r="N349" s="31" t="s">
        <v>1638</v>
      </c>
      <c r="O349" s="29" t="s">
        <v>32</v>
      </c>
      <c r="P349" s="16" t="s">
        <v>1638</v>
      </c>
      <c r="Q349" s="29"/>
      <c r="R349" s="62"/>
    </row>
    <row r="350" ht="69" customHeight="1" spans="1:18">
      <c r="A350" s="15" t="s">
        <v>1639</v>
      </c>
      <c r="B350" s="67" t="s">
        <v>1640</v>
      </c>
      <c r="C350" s="15" t="s">
        <v>23</v>
      </c>
      <c r="D350" s="15" t="s">
        <v>24</v>
      </c>
      <c r="E350" s="15" t="s">
        <v>155</v>
      </c>
      <c r="F350" s="16" t="s">
        <v>1641</v>
      </c>
      <c r="G350" s="17" t="s">
        <v>27</v>
      </c>
      <c r="H350" s="15" t="s">
        <v>687</v>
      </c>
      <c r="I350" s="16" t="s">
        <v>1642</v>
      </c>
      <c r="J350" s="29" t="s">
        <v>1643</v>
      </c>
      <c r="K350" s="30">
        <f t="shared" si="7"/>
        <v>40.2</v>
      </c>
      <c r="L350" s="30">
        <v>40.2</v>
      </c>
      <c r="M350" s="71"/>
      <c r="N350" s="29" t="s">
        <v>1644</v>
      </c>
      <c r="O350" s="29" t="s">
        <v>96</v>
      </c>
      <c r="P350" s="16" t="s">
        <v>1642</v>
      </c>
      <c r="Q350" s="29" t="s">
        <v>1643</v>
      </c>
      <c r="R350" s="71"/>
    </row>
    <row r="351" s="4" customFormat="1" ht="69" customHeight="1" spans="1:18">
      <c r="A351" s="15" t="s">
        <v>1645</v>
      </c>
      <c r="B351" s="67" t="s">
        <v>1646</v>
      </c>
      <c r="C351" s="15" t="s">
        <v>23</v>
      </c>
      <c r="D351" s="15" t="s">
        <v>24</v>
      </c>
      <c r="E351" s="15" t="s">
        <v>25</v>
      </c>
      <c r="F351" s="16" t="s">
        <v>1641</v>
      </c>
      <c r="G351" s="17" t="s">
        <v>27</v>
      </c>
      <c r="H351" s="15" t="s">
        <v>432</v>
      </c>
      <c r="I351" s="16" t="s">
        <v>1647</v>
      </c>
      <c r="J351" s="29" t="s">
        <v>1648</v>
      </c>
      <c r="K351" s="30">
        <f t="shared" si="7"/>
        <v>5</v>
      </c>
      <c r="L351" s="30">
        <v>5</v>
      </c>
      <c r="M351" s="45"/>
      <c r="N351" s="29" t="s">
        <v>1649</v>
      </c>
      <c r="O351" s="29" t="s">
        <v>96</v>
      </c>
      <c r="P351" s="16" t="s">
        <v>1647</v>
      </c>
      <c r="Q351" s="29" t="s">
        <v>1648</v>
      </c>
      <c r="R351" s="72"/>
    </row>
    <row r="352" s="4" customFormat="1" ht="69" customHeight="1" spans="1:18">
      <c r="A352" s="15" t="s">
        <v>1650</v>
      </c>
      <c r="B352" s="67" t="s">
        <v>1651</v>
      </c>
      <c r="C352" s="15" t="s">
        <v>23</v>
      </c>
      <c r="D352" s="15" t="s">
        <v>24</v>
      </c>
      <c r="E352" s="15" t="s">
        <v>25</v>
      </c>
      <c r="F352" s="16" t="s">
        <v>1641</v>
      </c>
      <c r="G352" s="17" t="s">
        <v>27</v>
      </c>
      <c r="H352" s="15" t="s">
        <v>556</v>
      </c>
      <c r="I352" s="16" t="s">
        <v>1652</v>
      </c>
      <c r="J352" s="29" t="s">
        <v>1648</v>
      </c>
      <c r="K352" s="30">
        <f t="shared" si="7"/>
        <v>18</v>
      </c>
      <c r="L352" s="30">
        <v>18</v>
      </c>
      <c r="M352" s="45"/>
      <c r="N352" s="29" t="s">
        <v>1653</v>
      </c>
      <c r="O352" s="29" t="s">
        <v>96</v>
      </c>
      <c r="P352" s="16" t="s">
        <v>1652</v>
      </c>
      <c r="Q352" s="29" t="s">
        <v>1648</v>
      </c>
      <c r="R352" s="72"/>
    </row>
    <row r="353" s="4" customFormat="1" ht="69" customHeight="1" spans="1:18">
      <c r="A353" s="15" t="s">
        <v>1654</v>
      </c>
      <c r="B353" s="67" t="s">
        <v>1655</v>
      </c>
      <c r="C353" s="15" t="s">
        <v>23</v>
      </c>
      <c r="D353" s="15" t="s">
        <v>60</v>
      </c>
      <c r="E353" s="15" t="s">
        <v>61</v>
      </c>
      <c r="F353" s="16" t="s">
        <v>1641</v>
      </c>
      <c r="G353" s="17" t="s">
        <v>27</v>
      </c>
      <c r="H353" s="15" t="s">
        <v>726</v>
      </c>
      <c r="I353" s="16" t="s">
        <v>1656</v>
      </c>
      <c r="J353" s="29" t="s">
        <v>1657</v>
      </c>
      <c r="K353" s="30">
        <f t="shared" si="7"/>
        <v>18</v>
      </c>
      <c r="L353" s="30">
        <v>18</v>
      </c>
      <c r="M353" s="45"/>
      <c r="N353" s="29" t="s">
        <v>1658</v>
      </c>
      <c r="O353" s="29" t="s">
        <v>96</v>
      </c>
      <c r="P353" s="16" t="s">
        <v>1656</v>
      </c>
      <c r="Q353" s="29" t="s">
        <v>1657</v>
      </c>
      <c r="R353" s="72"/>
    </row>
    <row r="354" s="4" customFormat="1" ht="69" customHeight="1" spans="1:18">
      <c r="A354" s="15" t="s">
        <v>1659</v>
      </c>
      <c r="B354" s="67" t="s">
        <v>1660</v>
      </c>
      <c r="C354" s="15" t="s">
        <v>23</v>
      </c>
      <c r="D354" s="15" t="s">
        <v>60</v>
      </c>
      <c r="E354" s="15" t="s">
        <v>61</v>
      </c>
      <c r="F354" s="16" t="s">
        <v>1641</v>
      </c>
      <c r="G354" s="17" t="s">
        <v>27</v>
      </c>
      <c r="H354" s="15" t="s">
        <v>892</v>
      </c>
      <c r="I354" s="16" t="s">
        <v>1661</v>
      </c>
      <c r="J354" s="29"/>
      <c r="K354" s="30">
        <f t="shared" si="7"/>
        <v>60</v>
      </c>
      <c r="L354" s="30">
        <v>60</v>
      </c>
      <c r="M354" s="45"/>
      <c r="N354" s="29" t="s">
        <v>1662</v>
      </c>
      <c r="O354" s="29" t="s">
        <v>96</v>
      </c>
      <c r="P354" s="16" t="s">
        <v>1661</v>
      </c>
      <c r="Q354" s="29"/>
      <c r="R354" s="72"/>
    </row>
    <row r="355" s="4" customFormat="1" ht="69" customHeight="1" spans="1:18">
      <c r="A355" s="15" t="s">
        <v>1663</v>
      </c>
      <c r="B355" s="67" t="s">
        <v>1664</v>
      </c>
      <c r="C355" s="15" t="s">
        <v>23</v>
      </c>
      <c r="D355" s="15" t="s">
        <v>206</v>
      </c>
      <c r="E355" s="15" t="s">
        <v>207</v>
      </c>
      <c r="F355" s="16" t="s">
        <v>1641</v>
      </c>
      <c r="G355" s="17" t="s">
        <v>27</v>
      </c>
      <c r="H355" s="15" t="s">
        <v>556</v>
      </c>
      <c r="I355" s="52" t="s">
        <v>1665</v>
      </c>
      <c r="J355" s="29"/>
      <c r="K355" s="30">
        <f t="shared" si="7"/>
        <v>42</v>
      </c>
      <c r="L355" s="30">
        <v>42</v>
      </c>
      <c r="M355" s="45"/>
      <c r="N355" s="29" t="s">
        <v>1666</v>
      </c>
      <c r="O355" s="29" t="s">
        <v>96</v>
      </c>
      <c r="P355" s="52" t="s">
        <v>1665</v>
      </c>
      <c r="Q355" s="29"/>
      <c r="R355" s="72"/>
    </row>
    <row r="356" s="4" customFormat="1" ht="69" customHeight="1" spans="1:18">
      <c r="A356" s="15" t="s">
        <v>1667</v>
      </c>
      <c r="B356" s="67" t="s">
        <v>1668</v>
      </c>
      <c r="C356" s="15" t="s">
        <v>23</v>
      </c>
      <c r="D356" s="15" t="s">
        <v>1669</v>
      </c>
      <c r="E356" s="15" t="s">
        <v>1670</v>
      </c>
      <c r="F356" s="16" t="s">
        <v>1641</v>
      </c>
      <c r="G356" s="17" t="s">
        <v>27</v>
      </c>
      <c r="H356" s="15" t="s">
        <v>640</v>
      </c>
      <c r="I356" s="16" t="s">
        <v>1671</v>
      </c>
      <c r="J356" s="29"/>
      <c r="K356" s="30">
        <f t="shared" si="7"/>
        <v>750</v>
      </c>
      <c r="L356" s="30">
        <v>750</v>
      </c>
      <c r="M356" s="45"/>
      <c r="N356" s="29" t="s">
        <v>1672</v>
      </c>
      <c r="O356" s="29" t="s">
        <v>96</v>
      </c>
      <c r="P356" s="16" t="s">
        <v>1671</v>
      </c>
      <c r="Q356" s="29"/>
      <c r="R356" s="72"/>
    </row>
    <row r="357" s="4" customFormat="1" ht="69" customHeight="1" spans="1:18">
      <c r="A357" s="15" t="s">
        <v>1673</v>
      </c>
      <c r="B357" s="67" t="s">
        <v>1674</v>
      </c>
      <c r="C357" s="15" t="s">
        <v>596</v>
      </c>
      <c r="D357" s="15" t="s">
        <v>597</v>
      </c>
      <c r="E357" s="15" t="s">
        <v>863</v>
      </c>
      <c r="F357" s="16" t="s">
        <v>1641</v>
      </c>
      <c r="G357" s="17" t="s">
        <v>27</v>
      </c>
      <c r="H357" s="15" t="s">
        <v>687</v>
      </c>
      <c r="I357" s="16" t="s">
        <v>1675</v>
      </c>
      <c r="J357" s="29"/>
      <c r="K357" s="30">
        <f t="shared" si="7"/>
        <v>19.8</v>
      </c>
      <c r="L357" s="30">
        <v>19.8</v>
      </c>
      <c r="M357" s="45"/>
      <c r="N357" s="29" t="s">
        <v>1676</v>
      </c>
      <c r="O357" s="29" t="s">
        <v>96</v>
      </c>
      <c r="P357" s="16" t="s">
        <v>1675</v>
      </c>
      <c r="Q357" s="29"/>
      <c r="R357" s="72"/>
    </row>
    <row r="358" s="4" customFormat="1" ht="69" customHeight="1" spans="1:18">
      <c r="A358" s="15" t="s">
        <v>1677</v>
      </c>
      <c r="B358" s="67" t="s">
        <v>1678</v>
      </c>
      <c r="C358" s="15" t="s">
        <v>596</v>
      </c>
      <c r="D358" s="15" t="s">
        <v>1679</v>
      </c>
      <c r="E358" s="15" t="s">
        <v>1680</v>
      </c>
      <c r="F358" s="16" t="s">
        <v>1641</v>
      </c>
      <c r="G358" s="17" t="s">
        <v>27</v>
      </c>
      <c r="H358" s="15" t="s">
        <v>1681</v>
      </c>
      <c r="I358" s="16" t="s">
        <v>1682</v>
      </c>
      <c r="J358" s="29"/>
      <c r="K358" s="30">
        <f t="shared" si="7"/>
        <v>485</v>
      </c>
      <c r="L358" s="30">
        <v>485</v>
      </c>
      <c r="M358" s="45"/>
      <c r="N358" s="29" t="s">
        <v>1683</v>
      </c>
      <c r="O358" s="29" t="s">
        <v>32</v>
      </c>
      <c r="P358" s="16" t="s">
        <v>1682</v>
      </c>
      <c r="Q358" s="29"/>
      <c r="R358" s="72"/>
    </row>
    <row r="359" s="4" customFormat="1" ht="69" customHeight="1" spans="1:18">
      <c r="A359" s="15" t="s">
        <v>1684</v>
      </c>
      <c r="B359" s="67" t="s">
        <v>1685</v>
      </c>
      <c r="C359" s="15" t="s">
        <v>596</v>
      </c>
      <c r="D359" s="15" t="s">
        <v>597</v>
      </c>
      <c r="E359" s="15" t="s">
        <v>1033</v>
      </c>
      <c r="F359" s="16" t="s">
        <v>1641</v>
      </c>
      <c r="G359" s="17" t="s">
        <v>27</v>
      </c>
      <c r="H359" s="15" t="s">
        <v>726</v>
      </c>
      <c r="I359" s="16" t="s">
        <v>1686</v>
      </c>
      <c r="J359" s="29"/>
      <c r="K359" s="30">
        <f t="shared" si="7"/>
        <v>20</v>
      </c>
      <c r="L359" s="30">
        <v>20</v>
      </c>
      <c r="M359" s="45"/>
      <c r="N359" s="29" t="s">
        <v>1687</v>
      </c>
      <c r="O359" s="29" t="s">
        <v>96</v>
      </c>
      <c r="P359" s="16" t="s">
        <v>1686</v>
      </c>
      <c r="Q359" s="29"/>
      <c r="R359" s="72"/>
    </row>
    <row r="360" s="4" customFormat="1" ht="69" customHeight="1" spans="1:18">
      <c r="A360" s="15" t="s">
        <v>1688</v>
      </c>
      <c r="B360" s="67" t="s">
        <v>1689</v>
      </c>
      <c r="C360" s="15" t="s">
        <v>596</v>
      </c>
      <c r="D360" s="15" t="s">
        <v>1679</v>
      </c>
      <c r="E360" s="15" t="s">
        <v>1690</v>
      </c>
      <c r="F360" s="16" t="s">
        <v>1641</v>
      </c>
      <c r="G360" s="17" t="s">
        <v>27</v>
      </c>
      <c r="H360" s="15" t="s">
        <v>1691</v>
      </c>
      <c r="I360" s="16" t="s">
        <v>1692</v>
      </c>
      <c r="J360" s="29"/>
      <c r="K360" s="30">
        <f t="shared" si="7"/>
        <v>1738</v>
      </c>
      <c r="L360" s="30">
        <v>1738</v>
      </c>
      <c r="M360" s="45"/>
      <c r="N360" s="29" t="s">
        <v>1693</v>
      </c>
      <c r="O360" s="29" t="s">
        <v>96</v>
      </c>
      <c r="P360" s="16" t="s">
        <v>1692</v>
      </c>
      <c r="Q360" s="29"/>
      <c r="R360" s="72"/>
    </row>
    <row r="361" s="4" customFormat="1" ht="69" customHeight="1" spans="1:18">
      <c r="A361" s="15" t="s">
        <v>1694</v>
      </c>
      <c r="B361" s="67" t="s">
        <v>1695</v>
      </c>
      <c r="C361" s="15" t="s">
        <v>596</v>
      </c>
      <c r="D361" s="15" t="s">
        <v>707</v>
      </c>
      <c r="E361" s="15" t="s">
        <v>1696</v>
      </c>
      <c r="F361" s="16" t="s">
        <v>1641</v>
      </c>
      <c r="G361" s="17" t="s">
        <v>27</v>
      </c>
      <c r="H361" s="15" t="s">
        <v>432</v>
      </c>
      <c r="I361" s="16" t="s">
        <v>1697</v>
      </c>
      <c r="J361" s="29"/>
      <c r="K361" s="30">
        <f t="shared" si="7"/>
        <v>45</v>
      </c>
      <c r="L361" s="30">
        <v>45</v>
      </c>
      <c r="M361" s="45"/>
      <c r="N361" s="29" t="s">
        <v>1698</v>
      </c>
      <c r="O361" s="29" t="s">
        <v>96</v>
      </c>
      <c r="P361" s="16" t="s">
        <v>1697</v>
      </c>
      <c r="Q361" s="29"/>
      <c r="R361" s="72"/>
    </row>
    <row r="362" s="4" customFormat="1" ht="69" customHeight="1" spans="1:18">
      <c r="A362" s="15" t="s">
        <v>1699</v>
      </c>
      <c r="B362" s="67" t="s">
        <v>1700</v>
      </c>
      <c r="C362" s="15" t="s">
        <v>596</v>
      </c>
      <c r="D362" s="15" t="s">
        <v>707</v>
      </c>
      <c r="E362" s="15" t="s">
        <v>708</v>
      </c>
      <c r="F362" s="16" t="s">
        <v>1641</v>
      </c>
      <c r="G362" s="17" t="s">
        <v>27</v>
      </c>
      <c r="H362" s="15" t="s">
        <v>726</v>
      </c>
      <c r="I362" s="16" t="s">
        <v>1701</v>
      </c>
      <c r="J362" s="29"/>
      <c r="K362" s="30">
        <f t="shared" si="7"/>
        <v>31</v>
      </c>
      <c r="L362" s="30">
        <v>31</v>
      </c>
      <c r="M362" s="45"/>
      <c r="N362" s="29" t="s">
        <v>1698</v>
      </c>
      <c r="O362" s="29" t="s">
        <v>96</v>
      </c>
      <c r="P362" s="16" t="s">
        <v>1701</v>
      </c>
      <c r="Q362" s="29"/>
      <c r="R362" s="72"/>
    </row>
    <row r="363" s="4" customFormat="1" ht="69" customHeight="1" spans="1:18">
      <c r="A363" s="15" t="s">
        <v>1702</v>
      </c>
      <c r="B363" s="67" t="s">
        <v>1703</v>
      </c>
      <c r="C363" s="15" t="s">
        <v>596</v>
      </c>
      <c r="D363" s="15" t="s">
        <v>707</v>
      </c>
      <c r="E363" s="15" t="s">
        <v>708</v>
      </c>
      <c r="F363" s="16" t="s">
        <v>1641</v>
      </c>
      <c r="G363" s="17" t="s">
        <v>27</v>
      </c>
      <c r="H363" s="15" t="s">
        <v>1704</v>
      </c>
      <c r="I363" s="16" t="s">
        <v>1701</v>
      </c>
      <c r="J363" s="29"/>
      <c r="K363" s="30">
        <f t="shared" si="7"/>
        <v>30</v>
      </c>
      <c r="L363" s="30">
        <v>30</v>
      </c>
      <c r="M363" s="45"/>
      <c r="N363" s="29" t="s">
        <v>1698</v>
      </c>
      <c r="O363" s="29" t="s">
        <v>96</v>
      </c>
      <c r="P363" s="16" t="s">
        <v>1701</v>
      </c>
      <c r="Q363" s="29"/>
      <c r="R363" s="72"/>
    </row>
    <row r="364" s="4" customFormat="1" ht="69" customHeight="1" spans="1:18">
      <c r="A364" s="15" t="s">
        <v>1705</v>
      </c>
      <c r="B364" s="67" t="s">
        <v>1706</v>
      </c>
      <c r="C364" s="15" t="s">
        <v>596</v>
      </c>
      <c r="D364" s="15" t="s">
        <v>597</v>
      </c>
      <c r="E364" s="15" t="s">
        <v>1707</v>
      </c>
      <c r="F364" s="16" t="s">
        <v>1641</v>
      </c>
      <c r="G364" s="17" t="s">
        <v>27</v>
      </c>
      <c r="H364" s="15" t="s">
        <v>726</v>
      </c>
      <c r="I364" s="16" t="s">
        <v>1708</v>
      </c>
      <c r="J364" s="29"/>
      <c r="K364" s="30">
        <f t="shared" si="7"/>
        <v>5</v>
      </c>
      <c r="L364" s="30">
        <v>5</v>
      </c>
      <c r="M364" s="45"/>
      <c r="N364" s="29" t="s">
        <v>1709</v>
      </c>
      <c r="O364" s="29" t="s">
        <v>96</v>
      </c>
      <c r="P364" s="16" t="s">
        <v>1708</v>
      </c>
      <c r="Q364" s="29"/>
      <c r="R364" s="72"/>
    </row>
    <row r="365" s="4" customFormat="1" ht="69" customHeight="1" spans="1:18">
      <c r="A365" s="15" t="s">
        <v>1710</v>
      </c>
      <c r="B365" s="67" t="s">
        <v>1711</v>
      </c>
      <c r="C365" s="15" t="s">
        <v>596</v>
      </c>
      <c r="D365" s="15" t="s">
        <v>597</v>
      </c>
      <c r="E365" s="15" t="s">
        <v>1707</v>
      </c>
      <c r="F365" s="16" t="s">
        <v>1641</v>
      </c>
      <c r="G365" s="17" t="s">
        <v>27</v>
      </c>
      <c r="H365" s="15" t="s">
        <v>1704</v>
      </c>
      <c r="I365" s="16" t="s">
        <v>1708</v>
      </c>
      <c r="J365" s="29"/>
      <c r="K365" s="30">
        <f t="shared" si="7"/>
        <v>20</v>
      </c>
      <c r="L365" s="30">
        <v>20</v>
      </c>
      <c r="M365" s="45"/>
      <c r="N365" s="29" t="s">
        <v>1709</v>
      </c>
      <c r="O365" s="29" t="s">
        <v>96</v>
      </c>
      <c r="P365" s="16" t="s">
        <v>1708</v>
      </c>
      <c r="Q365" s="29"/>
      <c r="R365" s="72"/>
    </row>
    <row r="366" s="4" customFormat="1" ht="69" customHeight="1" spans="1:18">
      <c r="A366" s="15" t="s">
        <v>1712</v>
      </c>
      <c r="B366" s="67" t="s">
        <v>1713</v>
      </c>
      <c r="C366" s="15" t="s">
        <v>1714</v>
      </c>
      <c r="D366" s="15" t="s">
        <v>1715</v>
      </c>
      <c r="E366" s="15" t="s">
        <v>1716</v>
      </c>
      <c r="F366" s="16" t="s">
        <v>1641</v>
      </c>
      <c r="G366" s="17" t="s">
        <v>27</v>
      </c>
      <c r="H366" s="15" t="s">
        <v>640</v>
      </c>
      <c r="I366" s="16" t="s">
        <v>1717</v>
      </c>
      <c r="J366" s="29"/>
      <c r="K366" s="30">
        <f t="shared" si="7"/>
        <v>777</v>
      </c>
      <c r="L366" s="30">
        <v>777</v>
      </c>
      <c r="M366" s="30"/>
      <c r="N366" s="29" t="s">
        <v>1718</v>
      </c>
      <c r="O366" s="29" t="s">
        <v>96</v>
      </c>
      <c r="P366" s="16" t="s">
        <v>1717</v>
      </c>
      <c r="Q366" s="29"/>
      <c r="R366" s="72"/>
    </row>
    <row r="367" s="4" customFormat="1" ht="69" customHeight="1" spans="1:18">
      <c r="A367" s="15" t="s">
        <v>1719</v>
      </c>
      <c r="B367" s="67" t="s">
        <v>1720</v>
      </c>
      <c r="C367" s="15" t="s">
        <v>1721</v>
      </c>
      <c r="D367" s="15" t="s">
        <v>1721</v>
      </c>
      <c r="E367" s="15" t="s">
        <v>1721</v>
      </c>
      <c r="F367" s="16" t="s">
        <v>1641</v>
      </c>
      <c r="G367" s="17" t="s">
        <v>27</v>
      </c>
      <c r="H367" s="15" t="s">
        <v>640</v>
      </c>
      <c r="I367" s="16" t="s">
        <v>1721</v>
      </c>
      <c r="J367" s="29"/>
      <c r="K367" s="30">
        <f t="shared" si="7"/>
        <v>240</v>
      </c>
      <c r="L367" s="30">
        <v>240</v>
      </c>
      <c r="M367" s="30"/>
      <c r="N367" s="29" t="s">
        <v>1722</v>
      </c>
      <c r="O367" s="29" t="s">
        <v>96</v>
      </c>
      <c r="P367" s="16" t="s">
        <v>1721</v>
      </c>
      <c r="Q367" s="29"/>
      <c r="R367" s="72"/>
    </row>
    <row r="368" s="4" customFormat="1" ht="69" customHeight="1" spans="1:18">
      <c r="A368" s="15" t="s">
        <v>1723</v>
      </c>
      <c r="B368" s="67" t="s">
        <v>1724</v>
      </c>
      <c r="C368" s="15" t="s">
        <v>596</v>
      </c>
      <c r="D368" s="15" t="s">
        <v>597</v>
      </c>
      <c r="E368" s="15" t="s">
        <v>863</v>
      </c>
      <c r="F368" s="16" t="s">
        <v>1641</v>
      </c>
      <c r="G368" s="17" t="s">
        <v>27</v>
      </c>
      <c r="H368" s="15" t="s">
        <v>325</v>
      </c>
      <c r="I368" s="16" t="s">
        <v>1725</v>
      </c>
      <c r="J368" s="29"/>
      <c r="K368" s="30">
        <f t="shared" si="7"/>
        <v>20</v>
      </c>
      <c r="L368" s="30">
        <v>20</v>
      </c>
      <c r="M368" s="72"/>
      <c r="N368" s="31" t="s">
        <v>1725</v>
      </c>
      <c r="O368" s="29" t="s">
        <v>96</v>
      </c>
      <c r="P368" s="16" t="s">
        <v>1725</v>
      </c>
      <c r="Q368" s="29"/>
      <c r="R368" s="72"/>
    </row>
    <row r="369" s="4" customFormat="1" ht="69" customHeight="1" spans="1:18">
      <c r="A369" s="15" t="s">
        <v>1726</v>
      </c>
      <c r="B369" s="67" t="s">
        <v>1727</v>
      </c>
      <c r="C369" s="15" t="s">
        <v>23</v>
      </c>
      <c r="D369" s="15" t="s">
        <v>60</v>
      </c>
      <c r="E369" s="15" t="s">
        <v>61</v>
      </c>
      <c r="F369" s="16" t="s">
        <v>1641</v>
      </c>
      <c r="G369" s="17" t="s">
        <v>27</v>
      </c>
      <c r="H369" s="15" t="s">
        <v>726</v>
      </c>
      <c r="I369" s="16" t="s">
        <v>1728</v>
      </c>
      <c r="J369" s="29"/>
      <c r="K369" s="30">
        <f t="shared" si="7"/>
        <v>20</v>
      </c>
      <c r="L369" s="30">
        <v>20</v>
      </c>
      <c r="M369" s="72"/>
      <c r="N369" s="31" t="s">
        <v>1728</v>
      </c>
      <c r="O369" s="29" t="s">
        <v>96</v>
      </c>
      <c r="P369" s="16" t="s">
        <v>1728</v>
      </c>
      <c r="Q369" s="29"/>
      <c r="R369" s="72"/>
    </row>
    <row r="370" s="4" customFormat="1" ht="69" customHeight="1" spans="1:18">
      <c r="A370" s="15" t="s">
        <v>1729</v>
      </c>
      <c r="B370" s="18" t="s">
        <v>1730</v>
      </c>
      <c r="C370" s="15" t="s">
        <v>596</v>
      </c>
      <c r="D370" s="15" t="s">
        <v>597</v>
      </c>
      <c r="E370" s="15" t="s">
        <v>863</v>
      </c>
      <c r="F370" s="16" t="s">
        <v>1641</v>
      </c>
      <c r="G370" s="17" t="s">
        <v>27</v>
      </c>
      <c r="H370" s="15" t="s">
        <v>1027</v>
      </c>
      <c r="I370" s="16" t="s">
        <v>1731</v>
      </c>
      <c r="J370" s="29"/>
      <c r="K370" s="30">
        <f t="shared" si="7"/>
        <v>39.54</v>
      </c>
      <c r="L370" s="30">
        <v>39.54</v>
      </c>
      <c r="M370" s="72"/>
      <c r="N370" s="31" t="s">
        <v>1731</v>
      </c>
      <c r="O370" s="29" t="s">
        <v>96</v>
      </c>
      <c r="P370" s="16" t="s">
        <v>1731</v>
      </c>
      <c r="Q370" s="29"/>
      <c r="R370" s="72"/>
    </row>
    <row r="371" s="4" customFormat="1" ht="69" customHeight="1" spans="1:18">
      <c r="A371" s="15" t="s">
        <v>1732</v>
      </c>
      <c r="B371" s="67" t="s">
        <v>1733</v>
      </c>
      <c r="C371" s="15" t="s">
        <v>23</v>
      </c>
      <c r="D371" s="15" t="s">
        <v>60</v>
      </c>
      <c r="E371" s="15" t="s">
        <v>61</v>
      </c>
      <c r="F371" s="16" t="s">
        <v>1641</v>
      </c>
      <c r="G371" s="17" t="s">
        <v>27</v>
      </c>
      <c r="H371" s="15" t="s">
        <v>1734</v>
      </c>
      <c r="I371" s="16" t="s">
        <v>1735</v>
      </c>
      <c r="J371" s="29"/>
      <c r="K371" s="30">
        <f t="shared" si="7"/>
        <v>30</v>
      </c>
      <c r="L371" s="30">
        <v>30</v>
      </c>
      <c r="M371" s="72"/>
      <c r="N371" s="31" t="s">
        <v>1735</v>
      </c>
      <c r="O371" s="29" t="s">
        <v>96</v>
      </c>
      <c r="P371" s="16" t="s">
        <v>1735</v>
      </c>
      <c r="Q371" s="29"/>
      <c r="R371" s="72"/>
    </row>
    <row r="372" s="4" customFormat="1" ht="100" customHeight="1" spans="1:18">
      <c r="A372" s="15" t="s">
        <v>1736</v>
      </c>
      <c r="B372" s="68" t="s">
        <v>1737</v>
      </c>
      <c r="C372" s="15" t="s">
        <v>596</v>
      </c>
      <c r="D372" s="15" t="s">
        <v>597</v>
      </c>
      <c r="E372" s="15" t="s">
        <v>863</v>
      </c>
      <c r="F372" s="16" t="s">
        <v>1738</v>
      </c>
      <c r="G372" s="17" t="s">
        <v>27</v>
      </c>
      <c r="H372" s="15" t="s">
        <v>1739</v>
      </c>
      <c r="I372" s="16" t="s">
        <v>1740</v>
      </c>
      <c r="J372" s="29" t="s">
        <v>1741</v>
      </c>
      <c r="K372" s="30">
        <f t="shared" si="7"/>
        <v>390</v>
      </c>
      <c r="L372" s="30">
        <v>390</v>
      </c>
      <c r="M372" s="72"/>
      <c r="N372" s="29" t="s">
        <v>1742</v>
      </c>
      <c r="O372" s="29" t="s">
        <v>96</v>
      </c>
      <c r="P372" s="16" t="s">
        <v>1740</v>
      </c>
      <c r="Q372" s="29" t="s">
        <v>1741</v>
      </c>
      <c r="R372" s="72"/>
    </row>
    <row r="373" s="4" customFormat="1" ht="119" customHeight="1" spans="1:18">
      <c r="A373" s="15" t="s">
        <v>1743</v>
      </c>
      <c r="B373" s="68" t="s">
        <v>1744</v>
      </c>
      <c r="C373" s="15" t="s">
        <v>596</v>
      </c>
      <c r="D373" s="15" t="s">
        <v>597</v>
      </c>
      <c r="E373" s="15" t="s">
        <v>1745</v>
      </c>
      <c r="F373" s="16" t="s">
        <v>1738</v>
      </c>
      <c r="G373" s="17" t="s">
        <v>27</v>
      </c>
      <c r="H373" s="15" t="s">
        <v>382</v>
      </c>
      <c r="I373" s="16" t="s">
        <v>1746</v>
      </c>
      <c r="J373" s="29" t="s">
        <v>1747</v>
      </c>
      <c r="K373" s="30">
        <f t="shared" si="7"/>
        <v>390</v>
      </c>
      <c r="L373" s="30">
        <v>390</v>
      </c>
      <c r="M373" s="72"/>
      <c r="N373" s="29" t="s">
        <v>1742</v>
      </c>
      <c r="O373" s="29" t="s">
        <v>96</v>
      </c>
      <c r="P373" s="16" t="s">
        <v>1746</v>
      </c>
      <c r="Q373" s="29" t="s">
        <v>1747</v>
      </c>
      <c r="R373" s="72"/>
    </row>
    <row r="374" s="4" customFormat="1" ht="72" customHeight="1" spans="1:18">
      <c r="A374" s="15" t="s">
        <v>1748</v>
      </c>
      <c r="B374" s="83" t="s">
        <v>1749</v>
      </c>
      <c r="C374" s="69" t="s">
        <v>23</v>
      </c>
      <c r="D374" s="69" t="s">
        <v>60</v>
      </c>
      <c r="E374" s="69" t="s">
        <v>61</v>
      </c>
      <c r="F374" s="16" t="s">
        <v>1738</v>
      </c>
      <c r="G374" s="17" t="s">
        <v>27</v>
      </c>
      <c r="H374" s="15" t="s">
        <v>228</v>
      </c>
      <c r="I374" s="16" t="s">
        <v>1750</v>
      </c>
      <c r="J374" s="16"/>
      <c r="K374" s="30">
        <f t="shared" si="7"/>
        <v>92</v>
      </c>
      <c r="L374" s="30">
        <v>92</v>
      </c>
      <c r="M374" s="72"/>
      <c r="N374" s="29" t="s">
        <v>1742</v>
      </c>
      <c r="O374" s="29" t="s">
        <v>96</v>
      </c>
      <c r="P374" s="16" t="s">
        <v>1750</v>
      </c>
      <c r="Q374" s="16"/>
      <c r="R374" s="72"/>
    </row>
    <row r="375" s="4" customFormat="1" ht="72" customHeight="1" spans="1:18">
      <c r="A375" s="15" t="s">
        <v>1751</v>
      </c>
      <c r="B375" s="68" t="s">
        <v>1752</v>
      </c>
      <c r="C375" s="15" t="s">
        <v>23</v>
      </c>
      <c r="D375" s="15" t="s">
        <v>60</v>
      </c>
      <c r="E375" s="15" t="s">
        <v>61</v>
      </c>
      <c r="F375" s="16" t="s">
        <v>1738</v>
      </c>
      <c r="G375" s="17" t="s">
        <v>27</v>
      </c>
      <c r="H375" s="15" t="s">
        <v>1753</v>
      </c>
      <c r="I375" s="16" t="s">
        <v>1754</v>
      </c>
      <c r="J375" s="29"/>
      <c r="K375" s="30">
        <f t="shared" si="7"/>
        <v>30</v>
      </c>
      <c r="L375" s="30">
        <v>30</v>
      </c>
      <c r="M375" s="72"/>
      <c r="N375" s="29" t="s">
        <v>1742</v>
      </c>
      <c r="O375" s="29" t="s">
        <v>96</v>
      </c>
      <c r="P375" s="16" t="s">
        <v>1754</v>
      </c>
      <c r="Q375" s="29"/>
      <c r="R375" s="72"/>
    </row>
    <row r="376" s="4" customFormat="1" ht="72" customHeight="1" spans="1:18">
      <c r="A376" s="15" t="s">
        <v>1755</v>
      </c>
      <c r="B376" s="68" t="s">
        <v>1756</v>
      </c>
      <c r="C376" s="15" t="s">
        <v>596</v>
      </c>
      <c r="D376" s="15" t="s">
        <v>597</v>
      </c>
      <c r="E376" s="15" t="s">
        <v>598</v>
      </c>
      <c r="F376" s="16" t="s">
        <v>1738</v>
      </c>
      <c r="G376" s="17" t="s">
        <v>27</v>
      </c>
      <c r="H376" s="15" t="s">
        <v>520</v>
      </c>
      <c r="I376" s="16" t="s">
        <v>1757</v>
      </c>
      <c r="J376" s="29"/>
      <c r="K376" s="30">
        <f t="shared" si="7"/>
        <v>30</v>
      </c>
      <c r="L376" s="30">
        <v>30</v>
      </c>
      <c r="M376" s="72"/>
      <c r="N376" s="29" t="s">
        <v>1742</v>
      </c>
      <c r="O376" s="29" t="s">
        <v>96</v>
      </c>
      <c r="P376" s="16" t="s">
        <v>1757</v>
      </c>
      <c r="Q376" s="29"/>
      <c r="R376" s="72"/>
    </row>
    <row r="377" s="4" customFormat="1" ht="72" customHeight="1" spans="1:18">
      <c r="A377" s="15" t="s">
        <v>1758</v>
      </c>
      <c r="B377" s="68" t="s">
        <v>1759</v>
      </c>
      <c r="C377" s="15" t="s">
        <v>23</v>
      </c>
      <c r="D377" s="15" t="s">
        <v>60</v>
      </c>
      <c r="E377" s="15" t="s">
        <v>61</v>
      </c>
      <c r="F377" s="16" t="s">
        <v>1760</v>
      </c>
      <c r="G377" s="17" t="s">
        <v>27</v>
      </c>
      <c r="H377" s="15" t="s">
        <v>1761</v>
      </c>
      <c r="I377" s="16" t="s">
        <v>1762</v>
      </c>
      <c r="J377" s="29"/>
      <c r="K377" s="30">
        <f t="shared" si="7"/>
        <v>53</v>
      </c>
      <c r="L377" s="30">
        <v>53</v>
      </c>
      <c r="M377" s="72"/>
      <c r="N377" s="68" t="s">
        <v>1657</v>
      </c>
      <c r="O377" s="29" t="s">
        <v>96</v>
      </c>
      <c r="P377" s="16" t="s">
        <v>1762</v>
      </c>
      <c r="Q377" s="29"/>
      <c r="R377" s="72"/>
    </row>
    <row r="378" s="4" customFormat="1" ht="72" customHeight="1" spans="1:18">
      <c r="A378" s="15" t="s">
        <v>1763</v>
      </c>
      <c r="B378" s="68" t="s">
        <v>1764</v>
      </c>
      <c r="C378" s="15" t="s">
        <v>596</v>
      </c>
      <c r="D378" s="15" t="s">
        <v>597</v>
      </c>
      <c r="E378" s="15" t="s">
        <v>1033</v>
      </c>
      <c r="F378" s="16" t="s">
        <v>1760</v>
      </c>
      <c r="G378" s="17" t="s">
        <v>27</v>
      </c>
      <c r="H378" s="15" t="s">
        <v>1704</v>
      </c>
      <c r="I378" s="16" t="s">
        <v>1765</v>
      </c>
      <c r="J378" s="29"/>
      <c r="K378" s="30">
        <f t="shared" si="7"/>
        <v>43</v>
      </c>
      <c r="L378" s="30">
        <v>43</v>
      </c>
      <c r="M378" s="72"/>
      <c r="N378" s="68" t="s">
        <v>1766</v>
      </c>
      <c r="O378" s="29" t="s">
        <v>96</v>
      </c>
      <c r="P378" s="16" t="s">
        <v>1765</v>
      </c>
      <c r="Q378" s="29"/>
      <c r="R378" s="72"/>
    </row>
    <row r="379" s="4" customFormat="1" ht="72" customHeight="1" spans="1:18">
      <c r="A379" s="15" t="s">
        <v>1767</v>
      </c>
      <c r="B379" s="67" t="s">
        <v>1768</v>
      </c>
      <c r="C379" s="15" t="s">
        <v>23</v>
      </c>
      <c r="D379" s="15" t="s">
        <v>24</v>
      </c>
      <c r="E379" s="15" t="s">
        <v>25</v>
      </c>
      <c r="F379" s="16" t="s">
        <v>1769</v>
      </c>
      <c r="G379" s="17" t="s">
        <v>27</v>
      </c>
      <c r="H379" s="15" t="s">
        <v>1770</v>
      </c>
      <c r="I379" s="73" t="s">
        <v>1771</v>
      </c>
      <c r="J379" s="29" t="s">
        <v>1772</v>
      </c>
      <c r="K379" s="30">
        <f t="shared" si="7"/>
        <v>686.38</v>
      </c>
      <c r="L379" s="30">
        <v>686.38</v>
      </c>
      <c r="M379" s="72"/>
      <c r="N379" s="73" t="s">
        <v>1771</v>
      </c>
      <c r="O379" s="29" t="s">
        <v>32</v>
      </c>
      <c r="P379" s="73" t="s">
        <v>1771</v>
      </c>
      <c r="Q379" s="29"/>
      <c r="R379" s="72"/>
    </row>
    <row r="380" s="4" customFormat="1" ht="72" customHeight="1" spans="1:18">
      <c r="A380" s="15" t="s">
        <v>1773</v>
      </c>
      <c r="B380" s="67" t="s">
        <v>1774</v>
      </c>
      <c r="C380" s="15" t="s">
        <v>23</v>
      </c>
      <c r="D380" s="15" t="s">
        <v>1669</v>
      </c>
      <c r="E380" s="15" t="s">
        <v>598</v>
      </c>
      <c r="F380" s="16" t="s">
        <v>1769</v>
      </c>
      <c r="G380" s="17" t="s">
        <v>27</v>
      </c>
      <c r="H380" s="15" t="s">
        <v>1770</v>
      </c>
      <c r="I380" s="16" t="s">
        <v>1775</v>
      </c>
      <c r="J380" s="29"/>
      <c r="K380" s="30">
        <f t="shared" si="7"/>
        <v>38</v>
      </c>
      <c r="L380" s="30">
        <v>38</v>
      </c>
      <c r="M380" s="72"/>
      <c r="N380" s="16" t="s">
        <v>1776</v>
      </c>
      <c r="O380" s="29" t="s">
        <v>32</v>
      </c>
      <c r="P380" s="16" t="s">
        <v>1775</v>
      </c>
      <c r="Q380" s="29"/>
      <c r="R380" s="72"/>
    </row>
    <row r="381" s="4" customFormat="1" ht="72" customHeight="1" spans="1:18">
      <c r="A381" s="15" t="s">
        <v>1777</v>
      </c>
      <c r="B381" s="67" t="s">
        <v>1778</v>
      </c>
      <c r="C381" s="15" t="s">
        <v>23</v>
      </c>
      <c r="D381" s="15" t="s">
        <v>24</v>
      </c>
      <c r="E381" s="15" t="s">
        <v>25</v>
      </c>
      <c r="F381" s="16" t="s">
        <v>1779</v>
      </c>
      <c r="G381" s="17" t="s">
        <v>27</v>
      </c>
      <c r="H381" s="15" t="s">
        <v>1780</v>
      </c>
      <c r="I381" s="39" t="s">
        <v>1781</v>
      </c>
      <c r="J381" s="29" t="s">
        <v>1782</v>
      </c>
      <c r="K381" s="30">
        <f t="shared" si="7"/>
        <v>30.1</v>
      </c>
      <c r="L381" s="30">
        <v>30.1</v>
      </c>
      <c r="M381" s="72"/>
      <c r="N381" s="29" t="s">
        <v>1783</v>
      </c>
      <c r="O381" s="29" t="s">
        <v>96</v>
      </c>
      <c r="P381" s="39" t="s">
        <v>1781</v>
      </c>
      <c r="Q381" s="29" t="s">
        <v>1782</v>
      </c>
      <c r="R381" s="72"/>
    </row>
    <row r="382" s="4" customFormat="1" ht="72" customHeight="1" spans="1:18">
      <c r="A382" s="15" t="s">
        <v>1784</v>
      </c>
      <c r="B382" s="84" t="s">
        <v>1785</v>
      </c>
      <c r="C382" s="15" t="s">
        <v>23</v>
      </c>
      <c r="D382" s="15" t="s">
        <v>24</v>
      </c>
      <c r="E382" s="15" t="s">
        <v>1786</v>
      </c>
      <c r="F382" s="16" t="s">
        <v>1787</v>
      </c>
      <c r="G382" s="17" t="s">
        <v>27</v>
      </c>
      <c r="H382" s="15" t="s">
        <v>1788</v>
      </c>
      <c r="I382" s="31" t="s">
        <v>1789</v>
      </c>
      <c r="J382" s="29"/>
      <c r="K382" s="30">
        <f t="shared" si="7"/>
        <v>240</v>
      </c>
      <c r="L382" s="30">
        <v>240</v>
      </c>
      <c r="M382" s="45"/>
      <c r="N382" s="29" t="s">
        <v>1790</v>
      </c>
      <c r="O382" s="29" t="s">
        <v>32</v>
      </c>
      <c r="P382" s="31" t="s">
        <v>1789</v>
      </c>
      <c r="Q382" s="29"/>
      <c r="R382" s="72"/>
    </row>
    <row r="383" s="4" customFormat="1" ht="72" customHeight="1" spans="1:18">
      <c r="A383" s="15" t="s">
        <v>1791</v>
      </c>
      <c r="B383" s="70" t="s">
        <v>1792</v>
      </c>
      <c r="C383" s="15" t="s">
        <v>1714</v>
      </c>
      <c r="D383" s="15" t="s">
        <v>1793</v>
      </c>
      <c r="E383" s="15" t="s">
        <v>1794</v>
      </c>
      <c r="F383" s="16" t="s">
        <v>1795</v>
      </c>
      <c r="G383" s="17" t="s">
        <v>27</v>
      </c>
      <c r="H383" s="15" t="s">
        <v>640</v>
      </c>
      <c r="I383" s="16" t="s">
        <v>1796</v>
      </c>
      <c r="J383" s="29"/>
      <c r="K383" s="30">
        <f t="shared" si="7"/>
        <v>500</v>
      </c>
      <c r="L383" s="30">
        <v>500</v>
      </c>
      <c r="M383" s="45"/>
      <c r="N383" s="29" t="s">
        <v>1797</v>
      </c>
      <c r="O383" s="29" t="s">
        <v>96</v>
      </c>
      <c r="P383" s="16" t="s">
        <v>1796</v>
      </c>
      <c r="Q383" s="29"/>
      <c r="R383" s="72"/>
    </row>
    <row r="384" s="4" customFormat="1" ht="72" customHeight="1" spans="1:18">
      <c r="A384" s="15" t="s">
        <v>1798</v>
      </c>
      <c r="B384" s="68" t="s">
        <v>1799</v>
      </c>
      <c r="C384" s="15" t="s">
        <v>1800</v>
      </c>
      <c r="D384" s="15" t="s">
        <v>1800</v>
      </c>
      <c r="E384" s="15" t="s">
        <v>1801</v>
      </c>
      <c r="F384" s="16" t="s">
        <v>1802</v>
      </c>
      <c r="G384" s="17" t="s">
        <v>27</v>
      </c>
      <c r="H384" s="15" t="s">
        <v>640</v>
      </c>
      <c r="I384" s="16" t="s">
        <v>1803</v>
      </c>
      <c r="J384" s="29"/>
      <c r="K384" s="30">
        <f t="shared" si="7"/>
        <v>8945</v>
      </c>
      <c r="L384" s="30">
        <v>8945</v>
      </c>
      <c r="M384" s="45"/>
      <c r="N384" s="16" t="s">
        <v>1803</v>
      </c>
      <c r="O384" s="29" t="s">
        <v>96</v>
      </c>
      <c r="P384" s="16" t="s">
        <v>1803</v>
      </c>
      <c r="Q384" s="29"/>
      <c r="R384" s="72"/>
    </row>
  </sheetData>
  <autoFilter ref="A4:R384">
    <extLst/>
  </autoFilter>
  <mergeCells count="12">
    <mergeCell ref="A1:R1"/>
    <mergeCell ref="I2:N2"/>
    <mergeCell ref="O2:Q2"/>
    <mergeCell ref="A2:A3"/>
    <mergeCell ref="B2:B3"/>
    <mergeCell ref="C2:C3"/>
    <mergeCell ref="D2:D3"/>
    <mergeCell ref="E2:E3"/>
    <mergeCell ref="F2:F3"/>
    <mergeCell ref="G2:G3"/>
    <mergeCell ref="H2:H3"/>
    <mergeCell ref="R2:R3"/>
  </mergeCells>
  <conditionalFormatting sqref="B5:B120 B122:B142 B144:B220 B322:B347 B350:B384 B222:B320">
    <cfRule type="duplicateValues" dxfId="0" priority="3"/>
  </conditionalFormatting>
  <conditionalFormatting sqref="B5:B120 B122:B142 B144:B220 B222:B384">
    <cfRule type="duplicateValues" dxfId="0" priority="2"/>
  </conditionalFormatting>
  <dataValidations count="8">
    <dataValidation type="list" allowBlank="1" showInputMessage="1" showErrorMessage="1" sqref="O133">
      <formula1>[4]底稿!#REF!</formula1>
    </dataValidation>
    <dataValidation type="list" allowBlank="1" showInputMessage="1" showErrorMessage="1" sqref="O143 O5:O15 O16:O132 O134:O142">
      <formula1>[3]底稿!#REF!</formula1>
    </dataValidation>
    <dataValidation type="list" allowBlank="1" showInputMessage="1" showErrorMessage="1" sqref="O144 O147 O145:O146 O148:O158 O159:O164">
      <formula1>[2]底稿!#REF!</formula1>
    </dataValidation>
    <dataValidation type="list" allowBlank="1" showInputMessage="1" showErrorMessage="1" sqref="O371 O350:O354 O355:O367 O368:O370">
      <formula1>[7]底稿!#REF!</formula1>
    </dataValidation>
    <dataValidation type="list" allowBlank="1" showInputMessage="1" showErrorMessage="1" sqref="O379 O380">
      <formula1>[5]底稿!#REF!</formula1>
    </dataValidation>
    <dataValidation type="list" allowBlank="1" showInputMessage="1" showErrorMessage="1" sqref="O381 O384 O375:O376 O377:O378">
      <formula1>[8]底稿!#REF!</formula1>
    </dataValidation>
    <dataValidation type="list" allowBlank="1" showInputMessage="1" showErrorMessage="1" sqref="O382">
      <formula1>[1]底稿!#REF!</formula1>
    </dataValidation>
    <dataValidation type="list" allowBlank="1" showInputMessage="1" showErrorMessage="1" sqref="O165:O203">
      <formula1>[6]底稿!#REF!</formula1>
    </dataValidation>
  </dataValidations>
  <printOptions horizontalCentered="1"/>
  <pageMargins left="0.472222222222222" right="0.472222222222222" top="0.786805555555556" bottom="0.786805555555556" header="0.5" footer="0.5"/>
  <pageSetup paperSize="8" scale="61" fitToHeight="0" orientation="landscape"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年度项目计划表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我有一个小小的科员梦</cp:lastModifiedBy>
  <dcterms:created xsi:type="dcterms:W3CDTF">2021-09-24T05:09:00Z</dcterms:created>
  <dcterms:modified xsi:type="dcterms:W3CDTF">2023-11-27T07:09:20Z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13ED3A016A014C15ADC007C7A4298A01</vt:lpwstr>
  </property>
</Properties>
</file>