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790" windowHeight="12000"/>
  </bookViews>
  <sheets>
    <sheet name="第一批" sheetId="1" r:id="rId1"/>
    <sheet name="通知乡镇" sheetId="2" r:id="rId2"/>
    <sheet name="Sheet3" sheetId="3" r:id="rId3"/>
  </sheets>
  <definedNames>
    <definedName name="_xlnm._FilterDatabase" localSheetId="0" hidden="1">第一批!$A$2:$O$40</definedName>
    <definedName name="_xlnm._FilterDatabase" localSheetId="1" hidden="1">通知乡镇!$A$2:$O$37</definedName>
    <definedName name="_xlnm.Print_Titles" localSheetId="0">第一批!$1:$2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<sst xmlns="http://schemas.openxmlformats.org/spreadsheetml/2006/main" count="494" uniqueCount="123">
  <si>
    <t>2024年度第一批通村组水泥路及提升改造工程项目表</t>
  </si>
  <si>
    <t>序号</t>
  </si>
  <si>
    <t>乡镇  
名称</t>
  </si>
  <si>
    <t>项目村</t>
  </si>
  <si>
    <t>计划
里程
(km)</t>
  </si>
  <si>
    <t>路面
等级</t>
  </si>
  <si>
    <t>路面 
宽度
(m)</t>
  </si>
  <si>
    <t>路面
类型</t>
  </si>
  <si>
    <t>实施
年度</t>
  </si>
  <si>
    <t>起止点</t>
  </si>
  <si>
    <t>总投资（万元）</t>
  </si>
  <si>
    <t>补助资金
（万元）</t>
  </si>
  <si>
    <t>其它资金
（万元）</t>
  </si>
  <si>
    <t>业主单位</t>
  </si>
  <si>
    <t>备注</t>
  </si>
  <si>
    <t>合计</t>
  </si>
  <si>
    <t>一、通村组水泥路</t>
  </si>
  <si>
    <t>汉阳镇</t>
  </si>
  <si>
    <t>登煌村</t>
  </si>
  <si>
    <t>四级公路</t>
  </si>
  <si>
    <t>水泥混凝
土路面</t>
  </si>
  <si>
    <t>村干道至柑橘园区</t>
  </si>
  <si>
    <t>登煌村村民委员会</t>
  </si>
  <si>
    <t>以工代赈 模式</t>
  </si>
  <si>
    <t>王杰</t>
  </si>
  <si>
    <t>壮岭村</t>
  </si>
  <si>
    <t>村主干道至酒厂河</t>
  </si>
  <si>
    <t>壮岭村村民委员会</t>
  </si>
  <si>
    <t>鹤龄镇</t>
  </si>
  <si>
    <t>青木村</t>
  </si>
  <si>
    <t>村干道至七、八组</t>
  </si>
  <si>
    <t>青木村村民委员会</t>
  </si>
  <si>
    <t>柳沟镇</t>
  </si>
  <si>
    <t>新民村</t>
  </si>
  <si>
    <t>村干道至柳沟驿民宿</t>
  </si>
  <si>
    <t>柳沟镇
人民政府</t>
  </si>
  <si>
    <t>龙源镇</t>
  </si>
  <si>
    <t>天堂村</t>
  </si>
  <si>
    <t>四组新建硬化道路</t>
  </si>
  <si>
    <t>剑阁县交通建设发展（集团）有限公司</t>
  </si>
  <si>
    <t>包秀萍</t>
  </si>
  <si>
    <t>王河镇</t>
  </si>
  <si>
    <t>龙凤村</t>
  </si>
  <si>
    <t>村干道至剑南农业园区</t>
  </si>
  <si>
    <t>龙凤村村民委员会</t>
  </si>
  <si>
    <t>下寺镇</t>
  </si>
  <si>
    <t>中心村</t>
  </si>
  <si>
    <t>村主干道至剑北园区</t>
  </si>
  <si>
    <t>演圣镇</t>
  </si>
  <si>
    <t>金刚村</t>
  </si>
  <si>
    <t>S302路口至金刚村</t>
  </si>
  <si>
    <t>村干道至天马石窟</t>
  </si>
  <si>
    <t>二、提升改造工程</t>
  </si>
  <si>
    <t>白龙镇</t>
  </si>
  <si>
    <t>河垭村</t>
  </si>
  <si>
    <t>村道路维修整治</t>
  </si>
  <si>
    <t>白龙镇
人民政府</t>
  </si>
  <si>
    <t>赵燕</t>
  </si>
  <si>
    <t>公兴镇</t>
  </si>
  <si>
    <t>三泉村</t>
  </si>
  <si>
    <t>公兴镇
人民政府</t>
  </si>
  <si>
    <t>云丰村</t>
  </si>
  <si>
    <t>剑门关镇</t>
  </si>
  <si>
    <t>桂花村</t>
  </si>
  <si>
    <t>剑阁县国省道公路养护段</t>
  </si>
  <si>
    <t>剑山村</t>
  </si>
  <si>
    <t>木马镇</t>
  </si>
  <si>
    <t>柏垭社区</t>
  </si>
  <si>
    <t>木马镇
人民政府</t>
  </si>
  <si>
    <t>王家坪村</t>
  </si>
  <si>
    <t>剑苍路至村委会</t>
  </si>
  <si>
    <t>普安镇</t>
  </si>
  <si>
    <t>双剑村</t>
  </si>
  <si>
    <t>新建生命安防工程</t>
  </si>
  <si>
    <t>剑阁县交通运输综合服务中心</t>
  </si>
  <si>
    <t>松林村</t>
  </si>
  <si>
    <t>凉迎路口至松林村产业园</t>
  </si>
  <si>
    <t>松林村村民委员会</t>
  </si>
  <si>
    <t>五星村</t>
  </si>
  <si>
    <t>樵店乡</t>
  </si>
  <si>
    <t>井田村</t>
  </si>
  <si>
    <t>樵店乡
人民政府</t>
  </si>
  <si>
    <t>新房村</t>
  </si>
  <si>
    <t>南华村</t>
  </si>
  <si>
    <t>园区漫水桥维修整治</t>
  </si>
  <si>
    <t>王河镇
人民政府</t>
  </si>
  <si>
    <t>平乐村</t>
  </si>
  <si>
    <t>荣光村</t>
  </si>
  <si>
    <t>武连镇</t>
  </si>
  <si>
    <t>正兴村</t>
  </si>
  <si>
    <t>西河桥维修整治</t>
  </si>
  <si>
    <t>武连镇
人民政府</t>
  </si>
  <si>
    <t>石婷婷</t>
  </si>
  <si>
    <t>二龙村</t>
  </si>
  <si>
    <t>小剑路口至二龙村道路维修整治</t>
  </si>
  <si>
    <t>桅杆村</t>
  </si>
  <si>
    <t>桅杆村桥梁维修整治</t>
  </si>
  <si>
    <t>小剑村</t>
  </si>
  <si>
    <t>下普路口至剑北园区道</t>
  </si>
  <si>
    <t>小剑路口至金色家园水泥路面维修</t>
  </si>
  <si>
    <t>香沉镇</t>
  </si>
  <si>
    <t>剑南村</t>
  </si>
  <si>
    <t>香沉镇
人民政府</t>
  </si>
  <si>
    <t>群英村</t>
  </si>
  <si>
    <t>跃进社区</t>
  </si>
  <si>
    <t>秀钟乡</t>
  </si>
  <si>
    <t>青岭村</t>
  </si>
  <si>
    <t>场镇至大路河</t>
  </si>
  <si>
    <t>青岭村村民委员会</t>
  </si>
  <si>
    <t>以工代赈
 模式</t>
  </si>
  <si>
    <t>羊岭镇</t>
  </si>
  <si>
    <t>马鞍山村</t>
  </si>
  <si>
    <t>羊岭镇
人民政府</t>
  </si>
  <si>
    <t>姚家镇</t>
  </si>
  <si>
    <t>柳场村</t>
  </si>
  <si>
    <t>钟岭村至柳场村漫水桥维修整治</t>
  </si>
  <si>
    <t>备注1</t>
  </si>
  <si>
    <t>联系人及电话</t>
  </si>
  <si>
    <t>汉阳镇
人民政府</t>
  </si>
  <si>
    <t>鹤龄镇
人民政府</t>
  </si>
  <si>
    <t>普安镇
人民政府</t>
  </si>
  <si>
    <t>秀钟
乡人民政府</t>
  </si>
  <si>
    <t>马鞍村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</si>
</sst>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rgb="FFFF0000"/>
      <name val="宋体"/>
      <charset val="134"/>
      <scheme val="minor"/>
    </font>
    <font>
      <sz val="24"/>
      <color theme="1"/>
      <name val="方正小标宋简体"/>
      <charset val="134"/>
    </font>
    <font>
      <sz val="11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7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6" fontId="8" fillId="0" borderId="0" xfId="0" applyNumberFormat="1" applyFont="1" applyFill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40"/>
  <sheetViews>
    <sheetView tabSelected="1" workbookViewId="0">
      <selection activeCell="J10" sqref="J10"/>
    </sheetView>
  </sheetViews>
  <sheetFormatPr defaultColWidth="9" defaultRowHeight="13.5"/>
  <cols>
    <col min="1" max="1" width="4.775" style="1" customWidth="1"/>
    <col min="2" max="3" width="8.775" style="1" customWidth="1"/>
    <col min="4" max="4" width="6.775" style="1" customWidth="1"/>
    <col min="5" max="5" width="8.775" style="1" customWidth="1"/>
    <col min="6" max="6" width="6.775" style="1" customWidth="1"/>
    <col min="7" max="7" width="8.775" style="1" customWidth="1"/>
    <col min="8" max="8" width="6.75" style="1" customWidth="1"/>
    <col min="9" max="9" width="16.775" style="1" customWidth="1"/>
    <col min="10" max="11" width="9.63333333333333" style="2" customWidth="1"/>
    <col min="12" max="12" width="9.63333333333333" style="1" customWidth="1"/>
    <col min="13" max="13" width="20.25" style="1" customWidth="1"/>
    <col min="14" max="14" width="8.775" style="1" customWidth="1"/>
    <col min="15" max="15" width="8.775" style="1" hidden="1" customWidth="1"/>
    <col min="16" max="16384" width="9" style="1"/>
  </cols>
  <sheetData>
    <row r="1" ht="30" customHeight="1" spans="1:14">
      <c r="A1" s="20" t="s">
        <v>0</v>
      </c>
      <c r="B1" s="21"/>
      <c r="C1" s="21"/>
      <c r="D1" s="21"/>
      <c r="E1" s="21"/>
      <c r="F1" s="21"/>
      <c r="G1" s="21"/>
      <c r="H1" s="21"/>
      <c r="I1" s="21"/>
      <c r="J1" s="30"/>
      <c r="K1" s="30"/>
      <c r="L1" s="21"/>
      <c r="M1" s="21"/>
      <c r="N1" s="21"/>
    </row>
    <row r="2" ht="39" customHeight="1" spans="1:14">
      <c r="A2" s="22" t="s">
        <v>1</v>
      </c>
      <c r="B2" s="23" t="s">
        <v>2</v>
      </c>
      <c r="C2" s="22" t="s">
        <v>3</v>
      </c>
      <c r="D2" s="23" t="s">
        <v>4</v>
      </c>
      <c r="E2" s="23" t="s">
        <v>5</v>
      </c>
      <c r="F2" s="23" t="s">
        <v>6</v>
      </c>
      <c r="G2" s="23" t="s">
        <v>7</v>
      </c>
      <c r="H2" s="23" t="s">
        <v>8</v>
      </c>
      <c r="I2" s="22" t="s">
        <v>9</v>
      </c>
      <c r="J2" s="31" t="s">
        <v>10</v>
      </c>
      <c r="K2" s="31" t="s">
        <v>11</v>
      </c>
      <c r="L2" s="31" t="s">
        <v>12</v>
      </c>
      <c r="M2" s="22" t="s">
        <v>13</v>
      </c>
      <c r="N2" s="22" t="s">
        <v>14</v>
      </c>
    </row>
    <row r="3" ht="33" customHeight="1" spans="1:14">
      <c r="A3" s="22" t="s">
        <v>15</v>
      </c>
      <c r="B3" s="22"/>
      <c r="C3" s="22"/>
      <c r="D3" s="23">
        <v>82.1</v>
      </c>
      <c r="E3" s="23"/>
      <c r="F3" s="23"/>
      <c r="G3" s="23"/>
      <c r="H3" s="23"/>
      <c r="I3" s="22"/>
      <c r="J3" s="31">
        <f>SUM(K3:L3)</f>
        <v>3000</v>
      </c>
      <c r="K3" s="31">
        <f>SUM(K5:K40)</f>
        <v>2000</v>
      </c>
      <c r="L3" s="31">
        <f>SUM(L5:L40)</f>
        <v>1000</v>
      </c>
      <c r="M3" s="22"/>
      <c r="N3" s="22"/>
    </row>
    <row r="4" ht="33" customHeight="1" spans="1:14">
      <c r="A4" s="24" t="s">
        <v>16</v>
      </c>
      <c r="B4" s="24"/>
      <c r="C4" s="24"/>
      <c r="D4" s="23">
        <f>SUM(D5:D12)</f>
        <v>15.6</v>
      </c>
      <c r="E4" s="23"/>
      <c r="F4" s="23"/>
      <c r="G4" s="23"/>
      <c r="H4" s="23"/>
      <c r="I4" s="22"/>
      <c r="J4" s="31"/>
      <c r="K4" s="31"/>
      <c r="L4" s="23"/>
      <c r="M4" s="22"/>
      <c r="N4" s="22"/>
    </row>
    <row r="5" s="1" customFormat="1" ht="33" customHeight="1" spans="1:15">
      <c r="A5" s="25">
        <v>1</v>
      </c>
      <c r="B5" s="25" t="s">
        <v>17</v>
      </c>
      <c r="C5" s="25" t="s">
        <v>18</v>
      </c>
      <c r="D5" s="25">
        <v>1.5</v>
      </c>
      <c r="E5" s="25" t="s">
        <v>19</v>
      </c>
      <c r="F5" s="25">
        <v>3.5</v>
      </c>
      <c r="G5" s="26" t="s">
        <v>20</v>
      </c>
      <c r="H5" s="25">
        <v>2024</v>
      </c>
      <c r="I5" s="29" t="s">
        <v>21</v>
      </c>
      <c r="J5" s="32">
        <v>97.88</v>
      </c>
      <c r="K5" s="32">
        <v>65.25</v>
      </c>
      <c r="L5" s="25">
        <f t="shared" ref="L5:L13" si="0">J5-K5</f>
        <v>32.63</v>
      </c>
      <c r="M5" s="29" t="s">
        <v>22</v>
      </c>
      <c r="N5" s="29" t="s">
        <v>23</v>
      </c>
      <c r="O5" s="33" t="s">
        <v>24</v>
      </c>
    </row>
    <row r="6" s="1" customFormat="1" ht="33" customHeight="1" spans="1:15">
      <c r="A6" s="25">
        <v>2</v>
      </c>
      <c r="B6" s="25" t="s">
        <v>17</v>
      </c>
      <c r="C6" s="25" t="s">
        <v>25</v>
      </c>
      <c r="D6" s="25">
        <v>1</v>
      </c>
      <c r="E6" s="25" t="s">
        <v>19</v>
      </c>
      <c r="F6" s="25">
        <v>3.5</v>
      </c>
      <c r="G6" s="26" t="s">
        <v>20</v>
      </c>
      <c r="H6" s="25">
        <v>2024</v>
      </c>
      <c r="I6" s="29" t="s">
        <v>26</v>
      </c>
      <c r="J6" s="32">
        <v>65.25</v>
      </c>
      <c r="K6" s="32">
        <v>43.5</v>
      </c>
      <c r="L6" s="25">
        <f t="shared" si="0"/>
        <v>21.75</v>
      </c>
      <c r="M6" s="29" t="s">
        <v>27</v>
      </c>
      <c r="N6" s="29" t="s">
        <v>23</v>
      </c>
      <c r="O6" s="33" t="s">
        <v>24</v>
      </c>
    </row>
    <row r="7" s="1" customFormat="1" ht="33" customHeight="1" spans="1:15">
      <c r="A7" s="25">
        <v>3</v>
      </c>
      <c r="B7" s="25" t="s">
        <v>28</v>
      </c>
      <c r="C7" s="25" t="s">
        <v>29</v>
      </c>
      <c r="D7" s="25">
        <v>1.9</v>
      </c>
      <c r="E7" s="25" t="s">
        <v>19</v>
      </c>
      <c r="F7" s="25">
        <v>3.5</v>
      </c>
      <c r="G7" s="26" t="s">
        <v>20</v>
      </c>
      <c r="H7" s="27">
        <v>2024</v>
      </c>
      <c r="I7" s="25" t="s">
        <v>30</v>
      </c>
      <c r="J7" s="32">
        <v>123.97</v>
      </c>
      <c r="K7" s="32">
        <v>82.65</v>
      </c>
      <c r="L7" s="25">
        <f t="shared" si="0"/>
        <v>41.32</v>
      </c>
      <c r="M7" s="29" t="s">
        <v>31</v>
      </c>
      <c r="N7" s="29" t="s">
        <v>23</v>
      </c>
      <c r="O7" s="33" t="s">
        <v>24</v>
      </c>
    </row>
    <row r="8" s="1" customFormat="1" ht="33" customHeight="1" spans="1:15">
      <c r="A8" s="25">
        <v>4</v>
      </c>
      <c r="B8" s="25" t="s">
        <v>32</v>
      </c>
      <c r="C8" s="25" t="s">
        <v>33</v>
      </c>
      <c r="D8" s="25">
        <v>2.1</v>
      </c>
      <c r="E8" s="25" t="s">
        <v>19</v>
      </c>
      <c r="F8" s="25">
        <v>4.5</v>
      </c>
      <c r="G8" s="26" t="s">
        <v>20</v>
      </c>
      <c r="H8" s="25">
        <v>2024</v>
      </c>
      <c r="I8" s="29" t="s">
        <v>34</v>
      </c>
      <c r="J8" s="32">
        <v>165.38</v>
      </c>
      <c r="K8" s="32">
        <v>110.25</v>
      </c>
      <c r="L8" s="25">
        <f t="shared" si="0"/>
        <v>55.13</v>
      </c>
      <c r="M8" s="29" t="s">
        <v>35</v>
      </c>
      <c r="N8" s="25"/>
      <c r="O8" s="33" t="s">
        <v>24</v>
      </c>
    </row>
    <row r="9" s="1" customFormat="1" ht="33" customHeight="1" spans="1:15">
      <c r="A9" s="25">
        <v>5</v>
      </c>
      <c r="B9" s="25" t="s">
        <v>36</v>
      </c>
      <c r="C9" s="25" t="s">
        <v>37</v>
      </c>
      <c r="D9" s="25">
        <v>0.5</v>
      </c>
      <c r="E9" s="25" t="s">
        <v>19</v>
      </c>
      <c r="F9" s="25">
        <v>3.5</v>
      </c>
      <c r="G9" s="26" t="s">
        <v>20</v>
      </c>
      <c r="H9" s="25">
        <v>2024</v>
      </c>
      <c r="I9" s="29" t="s">
        <v>38</v>
      </c>
      <c r="J9" s="32">
        <v>32.63</v>
      </c>
      <c r="K9" s="32">
        <v>21.75</v>
      </c>
      <c r="L9" s="25">
        <f t="shared" si="0"/>
        <v>10.88</v>
      </c>
      <c r="M9" s="29" t="s">
        <v>39</v>
      </c>
      <c r="N9" s="25"/>
      <c r="O9" s="33" t="s">
        <v>40</v>
      </c>
    </row>
    <row r="10" s="1" customFormat="1" ht="33" customHeight="1" spans="1:15">
      <c r="A10" s="25">
        <v>6</v>
      </c>
      <c r="B10" s="25" t="s">
        <v>41</v>
      </c>
      <c r="C10" s="25" t="s">
        <v>42</v>
      </c>
      <c r="D10" s="25">
        <v>1.8</v>
      </c>
      <c r="E10" s="25" t="s">
        <v>19</v>
      </c>
      <c r="F10" s="25">
        <v>4.5</v>
      </c>
      <c r="G10" s="26" t="s">
        <v>20</v>
      </c>
      <c r="H10" s="25">
        <v>2024</v>
      </c>
      <c r="I10" s="29" t="s">
        <v>43</v>
      </c>
      <c r="J10" s="32">
        <v>148.5</v>
      </c>
      <c r="K10" s="32">
        <v>99</v>
      </c>
      <c r="L10" s="25">
        <f t="shared" si="0"/>
        <v>49.5</v>
      </c>
      <c r="M10" s="29" t="s">
        <v>44</v>
      </c>
      <c r="N10" s="29" t="s">
        <v>23</v>
      </c>
      <c r="O10" s="33" t="s">
        <v>24</v>
      </c>
    </row>
    <row r="11" s="1" customFormat="1" ht="33" customHeight="1" spans="1:15">
      <c r="A11" s="25">
        <v>7</v>
      </c>
      <c r="B11" s="25" t="s">
        <v>45</v>
      </c>
      <c r="C11" s="25" t="s">
        <v>46</v>
      </c>
      <c r="D11" s="25">
        <v>5</v>
      </c>
      <c r="E11" s="25" t="s">
        <v>19</v>
      </c>
      <c r="F11" s="25">
        <v>4.5</v>
      </c>
      <c r="G11" s="26" t="s">
        <v>20</v>
      </c>
      <c r="H11" s="25">
        <v>2024</v>
      </c>
      <c r="I11" s="29" t="s">
        <v>47</v>
      </c>
      <c r="J11" s="32">
        <v>412.5</v>
      </c>
      <c r="K11" s="32">
        <v>275</v>
      </c>
      <c r="L11" s="25">
        <f t="shared" si="0"/>
        <v>137.5</v>
      </c>
      <c r="M11" s="29" t="s">
        <v>39</v>
      </c>
      <c r="N11" s="25"/>
      <c r="O11" s="33" t="s">
        <v>40</v>
      </c>
    </row>
    <row r="12" s="1" customFormat="1" ht="33" customHeight="1" spans="1:15">
      <c r="A12" s="28">
        <v>8</v>
      </c>
      <c r="B12" s="28" t="s">
        <v>48</v>
      </c>
      <c r="C12" s="28" t="s">
        <v>49</v>
      </c>
      <c r="D12" s="29">
        <v>1.8</v>
      </c>
      <c r="E12" s="28" t="s">
        <v>19</v>
      </c>
      <c r="F12" s="25">
        <v>4.5</v>
      </c>
      <c r="G12" s="26" t="s">
        <v>20</v>
      </c>
      <c r="H12" s="25">
        <v>2024</v>
      </c>
      <c r="I12" s="29" t="s">
        <v>50</v>
      </c>
      <c r="J12" s="32">
        <v>148.5</v>
      </c>
      <c r="K12" s="32">
        <v>99</v>
      </c>
      <c r="L12" s="25">
        <f t="shared" si="0"/>
        <v>49.5</v>
      </c>
      <c r="M12" s="29" t="s">
        <v>39</v>
      </c>
      <c r="N12" s="25"/>
      <c r="O12" s="33" t="s">
        <v>40</v>
      </c>
    </row>
    <row r="13" s="1" customFormat="1" ht="33" customHeight="1" spans="1:15">
      <c r="A13" s="27"/>
      <c r="B13" s="27"/>
      <c r="C13" s="27"/>
      <c r="D13" s="29">
        <v>1.5</v>
      </c>
      <c r="E13" s="27"/>
      <c r="F13" s="25">
        <v>1.5</v>
      </c>
      <c r="G13" s="26" t="s">
        <v>20</v>
      </c>
      <c r="H13" s="25">
        <v>2024</v>
      </c>
      <c r="I13" s="29" t="s">
        <v>51</v>
      </c>
      <c r="J13" s="32">
        <v>45</v>
      </c>
      <c r="K13" s="32">
        <v>30</v>
      </c>
      <c r="L13" s="25">
        <f t="shared" si="0"/>
        <v>15</v>
      </c>
      <c r="M13" s="29" t="s">
        <v>39</v>
      </c>
      <c r="N13" s="25"/>
      <c r="O13" s="33"/>
    </row>
    <row r="14" s="1" customFormat="1" ht="33" customHeight="1" spans="1:15">
      <c r="A14" s="24" t="s">
        <v>52</v>
      </c>
      <c r="B14" s="24"/>
      <c r="C14" s="24"/>
      <c r="D14" s="22">
        <v>66.5</v>
      </c>
      <c r="E14" s="25"/>
      <c r="F14" s="25"/>
      <c r="G14" s="26"/>
      <c r="H14" s="25"/>
      <c r="I14" s="29"/>
      <c r="J14" s="32"/>
      <c r="K14" s="32"/>
      <c r="L14" s="25"/>
      <c r="M14" s="25"/>
      <c r="N14" s="25"/>
      <c r="O14" s="33"/>
    </row>
    <row r="15" s="1" customFormat="1" ht="33" customHeight="1" spans="1:15">
      <c r="A15" s="25">
        <v>9</v>
      </c>
      <c r="B15" s="25" t="s">
        <v>53</v>
      </c>
      <c r="C15" s="25" t="s">
        <v>54</v>
      </c>
      <c r="D15" s="25">
        <v>3.3</v>
      </c>
      <c r="E15" s="25" t="s">
        <v>19</v>
      </c>
      <c r="F15" s="25">
        <v>4.5</v>
      </c>
      <c r="G15" s="26" t="s">
        <v>20</v>
      </c>
      <c r="H15" s="25">
        <v>2024</v>
      </c>
      <c r="I15" s="29" t="s">
        <v>55</v>
      </c>
      <c r="J15" s="32">
        <v>54</v>
      </c>
      <c r="K15" s="32">
        <v>36</v>
      </c>
      <c r="L15" s="25">
        <f t="shared" ref="L14:L41" si="1">J15-K15</f>
        <v>18</v>
      </c>
      <c r="M15" s="29" t="s">
        <v>56</v>
      </c>
      <c r="N15" s="25"/>
      <c r="O15" s="33" t="s">
        <v>57</v>
      </c>
    </row>
    <row r="16" s="1" customFormat="1" ht="33" customHeight="1" spans="1:15">
      <c r="A16" s="25">
        <v>10</v>
      </c>
      <c r="B16" s="25" t="s">
        <v>58</v>
      </c>
      <c r="C16" s="25" t="s">
        <v>59</v>
      </c>
      <c r="D16" s="25">
        <v>6.8</v>
      </c>
      <c r="E16" s="25" t="s">
        <v>19</v>
      </c>
      <c r="F16" s="25">
        <v>4.5</v>
      </c>
      <c r="G16" s="26" t="s">
        <v>20</v>
      </c>
      <c r="H16" s="25">
        <v>2024</v>
      </c>
      <c r="I16" s="29" t="s">
        <v>55</v>
      </c>
      <c r="J16" s="32">
        <v>18</v>
      </c>
      <c r="K16" s="32">
        <v>12</v>
      </c>
      <c r="L16" s="25">
        <f t="shared" si="1"/>
        <v>6</v>
      </c>
      <c r="M16" s="29" t="s">
        <v>60</v>
      </c>
      <c r="N16" s="25"/>
      <c r="O16" s="33" t="s">
        <v>57</v>
      </c>
    </row>
    <row r="17" s="1" customFormat="1" ht="33" customHeight="1" spans="1:15">
      <c r="A17" s="25">
        <v>11</v>
      </c>
      <c r="B17" s="25" t="s">
        <v>17</v>
      </c>
      <c r="C17" s="25" t="s">
        <v>61</v>
      </c>
      <c r="D17" s="25">
        <v>2</v>
      </c>
      <c r="E17" s="25" t="s">
        <v>19</v>
      </c>
      <c r="F17" s="25">
        <v>4.5</v>
      </c>
      <c r="G17" s="29" t="s">
        <v>20</v>
      </c>
      <c r="H17" s="25">
        <v>2024</v>
      </c>
      <c r="I17" s="29" t="s">
        <v>55</v>
      </c>
      <c r="J17" s="32">
        <v>9</v>
      </c>
      <c r="K17" s="32">
        <v>6</v>
      </c>
      <c r="L17" s="25">
        <f t="shared" si="1"/>
        <v>3</v>
      </c>
      <c r="M17" s="29" t="s">
        <v>39</v>
      </c>
      <c r="N17" s="25"/>
      <c r="O17" s="33" t="s">
        <v>40</v>
      </c>
    </row>
    <row r="18" s="1" customFormat="1" ht="33" customHeight="1" spans="1:15">
      <c r="A18" s="25">
        <v>12</v>
      </c>
      <c r="B18" s="25" t="s">
        <v>62</v>
      </c>
      <c r="C18" s="25" t="s">
        <v>63</v>
      </c>
      <c r="D18" s="25">
        <v>0.8</v>
      </c>
      <c r="E18" s="25" t="s">
        <v>19</v>
      </c>
      <c r="F18" s="25">
        <v>4.5</v>
      </c>
      <c r="G18" s="29" t="s">
        <v>20</v>
      </c>
      <c r="H18" s="25">
        <v>2024</v>
      </c>
      <c r="I18" s="29" t="s">
        <v>55</v>
      </c>
      <c r="J18" s="32">
        <v>57.6</v>
      </c>
      <c r="K18" s="32">
        <v>38.4</v>
      </c>
      <c r="L18" s="25">
        <f t="shared" si="1"/>
        <v>19.2</v>
      </c>
      <c r="M18" s="29" t="s">
        <v>64</v>
      </c>
      <c r="N18" s="25"/>
      <c r="O18" s="33" t="s">
        <v>40</v>
      </c>
    </row>
    <row r="19" s="1" customFormat="1" ht="33" customHeight="1" spans="1:15">
      <c r="A19" s="25">
        <v>13</v>
      </c>
      <c r="B19" s="25" t="s">
        <v>62</v>
      </c>
      <c r="C19" s="25" t="s">
        <v>65</v>
      </c>
      <c r="D19" s="25">
        <v>3.5</v>
      </c>
      <c r="E19" s="25" t="s">
        <v>19</v>
      </c>
      <c r="F19" s="25">
        <v>4.5</v>
      </c>
      <c r="G19" s="29" t="s">
        <v>20</v>
      </c>
      <c r="H19" s="25">
        <v>2024</v>
      </c>
      <c r="I19" s="29" t="s">
        <v>55</v>
      </c>
      <c r="J19" s="32">
        <v>54</v>
      </c>
      <c r="K19" s="32">
        <v>36</v>
      </c>
      <c r="L19" s="25">
        <f t="shared" si="1"/>
        <v>18</v>
      </c>
      <c r="M19" s="29" t="s">
        <v>39</v>
      </c>
      <c r="N19" s="25"/>
      <c r="O19" s="33" t="s">
        <v>40</v>
      </c>
    </row>
    <row r="20" s="1" customFormat="1" ht="33" customHeight="1" spans="1:15">
      <c r="A20" s="25">
        <v>14</v>
      </c>
      <c r="B20" s="25" t="s">
        <v>66</v>
      </c>
      <c r="C20" s="25" t="s">
        <v>67</v>
      </c>
      <c r="D20" s="25">
        <v>1.5</v>
      </c>
      <c r="E20" s="25" t="s">
        <v>19</v>
      </c>
      <c r="F20" s="25">
        <v>4.5</v>
      </c>
      <c r="G20" s="29" t="s">
        <v>20</v>
      </c>
      <c r="H20" s="25">
        <v>2024</v>
      </c>
      <c r="I20" s="29" t="s">
        <v>55</v>
      </c>
      <c r="J20" s="32">
        <v>63</v>
      </c>
      <c r="K20" s="32">
        <v>42</v>
      </c>
      <c r="L20" s="25">
        <f t="shared" si="1"/>
        <v>21</v>
      </c>
      <c r="M20" s="29" t="s">
        <v>68</v>
      </c>
      <c r="N20" s="25"/>
      <c r="O20" s="33" t="s">
        <v>57</v>
      </c>
    </row>
    <row r="21" s="1" customFormat="1" ht="33" customHeight="1" spans="1:15">
      <c r="A21" s="25">
        <v>15</v>
      </c>
      <c r="B21" s="25" t="s">
        <v>66</v>
      </c>
      <c r="C21" s="25" t="s">
        <v>69</v>
      </c>
      <c r="D21" s="25">
        <v>1</v>
      </c>
      <c r="E21" s="25" t="s">
        <v>19</v>
      </c>
      <c r="F21" s="25">
        <v>1</v>
      </c>
      <c r="G21" s="29" t="s">
        <v>20</v>
      </c>
      <c r="H21" s="25">
        <v>2024</v>
      </c>
      <c r="I21" s="25" t="s">
        <v>70</v>
      </c>
      <c r="J21" s="32">
        <v>27.75</v>
      </c>
      <c r="K21" s="32">
        <v>18.5</v>
      </c>
      <c r="L21" s="25">
        <f t="shared" si="1"/>
        <v>9.25</v>
      </c>
      <c r="M21" s="29" t="s">
        <v>68</v>
      </c>
      <c r="N21" s="25"/>
      <c r="O21" s="33" t="s">
        <v>57</v>
      </c>
    </row>
    <row r="22" s="1" customFormat="1" ht="33" customHeight="1" spans="1:15">
      <c r="A22" s="25">
        <v>16</v>
      </c>
      <c r="B22" s="25" t="s">
        <v>71</v>
      </c>
      <c r="C22" s="25" t="s">
        <v>72</v>
      </c>
      <c r="D22" s="25">
        <v>1</v>
      </c>
      <c r="E22" s="25" t="s">
        <v>19</v>
      </c>
      <c r="F22" s="25">
        <v>4.5</v>
      </c>
      <c r="G22" s="29" t="s">
        <v>20</v>
      </c>
      <c r="H22" s="25">
        <v>2024</v>
      </c>
      <c r="I22" s="29" t="s">
        <v>73</v>
      </c>
      <c r="J22" s="32">
        <v>37.5</v>
      </c>
      <c r="K22" s="32">
        <v>25</v>
      </c>
      <c r="L22" s="25">
        <f t="shared" si="1"/>
        <v>12.5</v>
      </c>
      <c r="M22" s="29" t="s">
        <v>74</v>
      </c>
      <c r="N22" s="25"/>
      <c r="O22" s="33" t="s">
        <v>40</v>
      </c>
    </row>
    <row r="23" s="1" customFormat="1" ht="33" customHeight="1" spans="1:15">
      <c r="A23" s="25">
        <v>17</v>
      </c>
      <c r="B23" s="25" t="s">
        <v>71</v>
      </c>
      <c r="C23" s="25" t="s">
        <v>75</v>
      </c>
      <c r="D23" s="25">
        <v>6</v>
      </c>
      <c r="E23" s="25" t="s">
        <v>19</v>
      </c>
      <c r="F23" s="25">
        <v>1</v>
      </c>
      <c r="G23" s="29" t="s">
        <v>20</v>
      </c>
      <c r="H23" s="25">
        <v>2024</v>
      </c>
      <c r="I23" s="29" t="s">
        <v>76</v>
      </c>
      <c r="J23" s="32">
        <v>184.5</v>
      </c>
      <c r="K23" s="32">
        <v>123</v>
      </c>
      <c r="L23" s="25">
        <f t="shared" si="1"/>
        <v>61.5</v>
      </c>
      <c r="M23" s="29" t="s">
        <v>77</v>
      </c>
      <c r="N23" s="29" t="s">
        <v>23</v>
      </c>
      <c r="O23" s="33" t="s">
        <v>24</v>
      </c>
    </row>
    <row r="24" s="1" customFormat="1" ht="33" customHeight="1" spans="1:15">
      <c r="A24" s="25">
        <v>18</v>
      </c>
      <c r="B24" s="25" t="s">
        <v>71</v>
      </c>
      <c r="C24" s="25" t="s">
        <v>78</v>
      </c>
      <c r="D24" s="25">
        <v>0.7</v>
      </c>
      <c r="E24" s="25" t="s">
        <v>19</v>
      </c>
      <c r="F24" s="25">
        <v>4.5</v>
      </c>
      <c r="G24" s="29" t="s">
        <v>20</v>
      </c>
      <c r="H24" s="25">
        <v>2024</v>
      </c>
      <c r="I24" s="29" t="s">
        <v>73</v>
      </c>
      <c r="J24" s="32">
        <v>25.5</v>
      </c>
      <c r="K24" s="32">
        <v>17</v>
      </c>
      <c r="L24" s="25">
        <f t="shared" si="1"/>
        <v>8.5</v>
      </c>
      <c r="M24" s="29" t="s">
        <v>74</v>
      </c>
      <c r="N24" s="25"/>
      <c r="O24" s="33" t="s">
        <v>40</v>
      </c>
    </row>
    <row r="25" s="1" customFormat="1" ht="33" customHeight="1" spans="1:15">
      <c r="A25" s="25">
        <v>19</v>
      </c>
      <c r="B25" s="25" t="s">
        <v>79</v>
      </c>
      <c r="C25" s="25" t="s">
        <v>80</v>
      </c>
      <c r="D25" s="25">
        <v>2.5</v>
      </c>
      <c r="E25" s="25" t="s">
        <v>19</v>
      </c>
      <c r="F25" s="25">
        <v>4.5</v>
      </c>
      <c r="G25" s="29" t="s">
        <v>20</v>
      </c>
      <c r="H25" s="25">
        <v>2024</v>
      </c>
      <c r="I25" s="29" t="s">
        <v>55</v>
      </c>
      <c r="J25" s="32">
        <v>22.5</v>
      </c>
      <c r="K25" s="32">
        <v>15</v>
      </c>
      <c r="L25" s="25">
        <f t="shared" si="1"/>
        <v>7.5</v>
      </c>
      <c r="M25" s="29" t="s">
        <v>81</v>
      </c>
      <c r="N25" s="25"/>
      <c r="O25" s="33" t="s">
        <v>57</v>
      </c>
    </row>
    <row r="26" s="1" customFormat="1" ht="33" customHeight="1" spans="1:15">
      <c r="A26" s="25">
        <v>20</v>
      </c>
      <c r="B26" s="25" t="s">
        <v>79</v>
      </c>
      <c r="C26" s="25" t="s">
        <v>82</v>
      </c>
      <c r="D26" s="25">
        <v>4.3</v>
      </c>
      <c r="E26" s="25" t="s">
        <v>19</v>
      </c>
      <c r="F26" s="25">
        <v>4.5</v>
      </c>
      <c r="G26" s="29" t="s">
        <v>20</v>
      </c>
      <c r="H26" s="25">
        <v>2024</v>
      </c>
      <c r="I26" s="29" t="s">
        <v>55</v>
      </c>
      <c r="J26" s="32">
        <v>45</v>
      </c>
      <c r="K26" s="32">
        <v>30</v>
      </c>
      <c r="L26" s="25">
        <f t="shared" si="1"/>
        <v>15</v>
      </c>
      <c r="M26" s="29" t="s">
        <v>81</v>
      </c>
      <c r="N26" s="25"/>
      <c r="O26" s="33" t="s">
        <v>57</v>
      </c>
    </row>
    <row r="27" s="1" customFormat="1" ht="33" customHeight="1" spans="1:15">
      <c r="A27" s="25">
        <v>21</v>
      </c>
      <c r="B27" s="25" t="s">
        <v>41</v>
      </c>
      <c r="C27" s="25" t="s">
        <v>83</v>
      </c>
      <c r="D27" s="25">
        <v>0.1</v>
      </c>
      <c r="E27" s="25" t="s">
        <v>19</v>
      </c>
      <c r="F27" s="25">
        <v>4.5</v>
      </c>
      <c r="G27" s="29" t="s">
        <v>20</v>
      </c>
      <c r="H27" s="25">
        <v>2024</v>
      </c>
      <c r="I27" s="29" t="s">
        <v>84</v>
      </c>
      <c r="J27" s="32">
        <v>30</v>
      </c>
      <c r="K27" s="32">
        <v>20</v>
      </c>
      <c r="L27" s="25">
        <f t="shared" si="1"/>
        <v>10</v>
      </c>
      <c r="M27" s="29" t="s">
        <v>85</v>
      </c>
      <c r="N27" s="25"/>
      <c r="O27" s="33" t="s">
        <v>24</v>
      </c>
    </row>
    <row r="28" s="1" customFormat="1" ht="33" customHeight="1" spans="1:15">
      <c r="A28" s="25">
        <v>22</v>
      </c>
      <c r="B28" s="25" t="s">
        <v>41</v>
      </c>
      <c r="C28" s="25" t="s">
        <v>86</v>
      </c>
      <c r="D28" s="25">
        <v>0.2</v>
      </c>
      <c r="E28" s="25" t="s">
        <v>19</v>
      </c>
      <c r="F28" s="25">
        <v>4.5</v>
      </c>
      <c r="G28" s="29" t="s">
        <v>20</v>
      </c>
      <c r="H28" s="25">
        <v>2024</v>
      </c>
      <c r="I28" s="29" t="s">
        <v>84</v>
      </c>
      <c r="J28" s="32">
        <v>37.5</v>
      </c>
      <c r="K28" s="32">
        <v>25</v>
      </c>
      <c r="L28" s="25">
        <f t="shared" si="1"/>
        <v>12.5</v>
      </c>
      <c r="M28" s="29" t="s">
        <v>85</v>
      </c>
      <c r="N28" s="25"/>
      <c r="O28" s="33" t="s">
        <v>24</v>
      </c>
    </row>
    <row r="29" s="1" customFormat="1" ht="33" customHeight="1" spans="1:15">
      <c r="A29" s="25">
        <v>23</v>
      </c>
      <c r="B29" s="25" t="s">
        <v>41</v>
      </c>
      <c r="C29" s="25" t="s">
        <v>87</v>
      </c>
      <c r="D29" s="25">
        <v>2</v>
      </c>
      <c r="E29" s="25" t="s">
        <v>19</v>
      </c>
      <c r="F29" s="25">
        <v>1</v>
      </c>
      <c r="G29" s="29" t="s">
        <v>20</v>
      </c>
      <c r="H29" s="25">
        <v>2024</v>
      </c>
      <c r="I29" s="29" t="s">
        <v>43</v>
      </c>
      <c r="J29" s="32">
        <v>61.5</v>
      </c>
      <c r="K29" s="32">
        <v>41</v>
      </c>
      <c r="L29" s="25">
        <f t="shared" si="1"/>
        <v>20.5</v>
      </c>
      <c r="M29" s="29" t="s">
        <v>85</v>
      </c>
      <c r="N29" s="25"/>
      <c r="O29" s="33" t="s">
        <v>24</v>
      </c>
    </row>
    <row r="30" s="1" customFormat="1" ht="33" customHeight="1" spans="1:15">
      <c r="A30" s="25">
        <v>24</v>
      </c>
      <c r="B30" s="25" t="s">
        <v>88</v>
      </c>
      <c r="C30" s="25" t="s">
        <v>89</v>
      </c>
      <c r="D30" s="25">
        <v>0.1</v>
      </c>
      <c r="E30" s="25" t="s">
        <v>19</v>
      </c>
      <c r="F30" s="25">
        <v>3.5</v>
      </c>
      <c r="G30" s="29" t="s">
        <v>20</v>
      </c>
      <c r="H30" s="25">
        <v>2024</v>
      </c>
      <c r="I30" s="29" t="s">
        <v>90</v>
      </c>
      <c r="J30" s="32">
        <v>37.5</v>
      </c>
      <c r="K30" s="32">
        <v>25</v>
      </c>
      <c r="L30" s="25">
        <f t="shared" si="1"/>
        <v>12.5</v>
      </c>
      <c r="M30" s="29" t="s">
        <v>91</v>
      </c>
      <c r="N30" s="25"/>
      <c r="O30" s="33" t="s">
        <v>92</v>
      </c>
    </row>
    <row r="31" s="1" customFormat="1" ht="33" customHeight="1" spans="1:15">
      <c r="A31" s="25">
        <v>25</v>
      </c>
      <c r="B31" s="25" t="s">
        <v>45</v>
      </c>
      <c r="C31" s="25" t="s">
        <v>93</v>
      </c>
      <c r="D31" s="25">
        <v>3</v>
      </c>
      <c r="E31" s="25" t="s">
        <v>19</v>
      </c>
      <c r="F31" s="25">
        <v>4.5</v>
      </c>
      <c r="G31" s="29" t="s">
        <v>20</v>
      </c>
      <c r="H31" s="25">
        <v>2024</v>
      </c>
      <c r="I31" s="29" t="s">
        <v>94</v>
      </c>
      <c r="J31" s="32">
        <v>67.5</v>
      </c>
      <c r="K31" s="32">
        <v>45</v>
      </c>
      <c r="L31" s="25">
        <f t="shared" si="1"/>
        <v>22.5</v>
      </c>
      <c r="M31" s="29" t="s">
        <v>39</v>
      </c>
      <c r="N31" s="25"/>
      <c r="O31" s="33" t="s">
        <v>40</v>
      </c>
    </row>
    <row r="32" s="1" customFormat="1" ht="33" customHeight="1" spans="1:15">
      <c r="A32" s="25">
        <v>26</v>
      </c>
      <c r="B32" s="25" t="s">
        <v>45</v>
      </c>
      <c r="C32" s="25" t="s">
        <v>95</v>
      </c>
      <c r="D32" s="25">
        <v>0.096</v>
      </c>
      <c r="E32" s="25" t="s">
        <v>19</v>
      </c>
      <c r="F32" s="25">
        <v>4.5</v>
      </c>
      <c r="G32" s="29" t="s">
        <v>20</v>
      </c>
      <c r="H32" s="25">
        <v>2024</v>
      </c>
      <c r="I32" s="29" t="s">
        <v>96</v>
      </c>
      <c r="J32" s="32">
        <v>144</v>
      </c>
      <c r="K32" s="32">
        <v>96</v>
      </c>
      <c r="L32" s="25">
        <f t="shared" si="1"/>
        <v>48</v>
      </c>
      <c r="M32" s="29" t="s">
        <v>39</v>
      </c>
      <c r="N32" s="25"/>
      <c r="O32" s="33" t="s">
        <v>40</v>
      </c>
    </row>
    <row r="33" s="1" customFormat="1" ht="33" customHeight="1" spans="1:15">
      <c r="A33" s="28">
        <v>27</v>
      </c>
      <c r="B33" s="28" t="s">
        <v>45</v>
      </c>
      <c r="C33" s="28" t="s">
        <v>97</v>
      </c>
      <c r="D33" s="25">
        <v>6.3</v>
      </c>
      <c r="E33" s="28" t="s">
        <v>19</v>
      </c>
      <c r="F33" s="25">
        <v>1</v>
      </c>
      <c r="G33" s="29" t="s">
        <v>20</v>
      </c>
      <c r="H33" s="25">
        <v>2024</v>
      </c>
      <c r="I33" s="29" t="s">
        <v>98</v>
      </c>
      <c r="J33" s="32">
        <v>193.73</v>
      </c>
      <c r="K33" s="32">
        <v>129.15</v>
      </c>
      <c r="L33" s="25">
        <f t="shared" si="1"/>
        <v>64.58</v>
      </c>
      <c r="M33" s="29" t="s">
        <v>39</v>
      </c>
      <c r="N33" s="25"/>
      <c r="O33" s="33" t="s">
        <v>40</v>
      </c>
    </row>
    <row r="34" s="1" customFormat="1" ht="33" customHeight="1" spans="1:15">
      <c r="A34" s="27"/>
      <c r="B34" s="27"/>
      <c r="C34" s="27"/>
      <c r="D34" s="25">
        <v>1</v>
      </c>
      <c r="E34" s="27"/>
      <c r="F34" s="25">
        <v>5</v>
      </c>
      <c r="G34" s="29" t="s">
        <v>20</v>
      </c>
      <c r="H34" s="25">
        <v>2024</v>
      </c>
      <c r="I34" s="29" t="s">
        <v>99</v>
      </c>
      <c r="J34" s="32">
        <v>127.5</v>
      </c>
      <c r="K34" s="32">
        <v>85</v>
      </c>
      <c r="L34" s="25">
        <f t="shared" si="1"/>
        <v>42.5</v>
      </c>
      <c r="M34" s="29" t="s">
        <v>39</v>
      </c>
      <c r="N34" s="25"/>
      <c r="O34" s="33" t="s">
        <v>40</v>
      </c>
    </row>
    <row r="35" s="1" customFormat="1" ht="33" customHeight="1" spans="1:15">
      <c r="A35" s="25">
        <v>28</v>
      </c>
      <c r="B35" s="25" t="s">
        <v>100</v>
      </c>
      <c r="C35" s="25" t="s">
        <v>101</v>
      </c>
      <c r="D35" s="25">
        <v>4</v>
      </c>
      <c r="E35" s="25" t="s">
        <v>19</v>
      </c>
      <c r="F35" s="25">
        <v>4.5</v>
      </c>
      <c r="G35" s="29" t="s">
        <v>20</v>
      </c>
      <c r="H35" s="25">
        <v>2024</v>
      </c>
      <c r="I35" s="29" t="s">
        <v>55</v>
      </c>
      <c r="J35" s="32">
        <v>22.5</v>
      </c>
      <c r="K35" s="32">
        <v>15</v>
      </c>
      <c r="L35" s="25">
        <f t="shared" si="1"/>
        <v>7.5</v>
      </c>
      <c r="M35" s="29" t="s">
        <v>102</v>
      </c>
      <c r="N35" s="25"/>
      <c r="O35" s="33" t="s">
        <v>92</v>
      </c>
    </row>
    <row r="36" s="1" customFormat="1" ht="33" customHeight="1" spans="1:15">
      <c r="A36" s="25">
        <v>29</v>
      </c>
      <c r="B36" s="25" t="s">
        <v>100</v>
      </c>
      <c r="C36" s="25" t="s">
        <v>103</v>
      </c>
      <c r="D36" s="25">
        <v>2.2</v>
      </c>
      <c r="E36" s="25" t="s">
        <v>19</v>
      </c>
      <c r="F36" s="25">
        <v>4.5</v>
      </c>
      <c r="G36" s="29" t="s">
        <v>20</v>
      </c>
      <c r="H36" s="25">
        <v>2024</v>
      </c>
      <c r="I36" s="29" t="s">
        <v>55</v>
      </c>
      <c r="J36" s="32">
        <v>22.5</v>
      </c>
      <c r="K36" s="32">
        <v>15</v>
      </c>
      <c r="L36" s="25">
        <f t="shared" si="1"/>
        <v>7.5</v>
      </c>
      <c r="M36" s="29" t="s">
        <v>102</v>
      </c>
      <c r="N36" s="25"/>
      <c r="O36" s="33" t="s">
        <v>92</v>
      </c>
    </row>
    <row r="37" s="1" customFormat="1" ht="33" customHeight="1" spans="1:15">
      <c r="A37" s="25">
        <v>30</v>
      </c>
      <c r="B37" s="25" t="s">
        <v>100</v>
      </c>
      <c r="C37" s="25" t="s">
        <v>104</v>
      </c>
      <c r="D37" s="25">
        <v>1</v>
      </c>
      <c r="E37" s="25" t="s">
        <v>19</v>
      </c>
      <c r="F37" s="25">
        <v>4.5</v>
      </c>
      <c r="G37" s="29" t="s">
        <v>20</v>
      </c>
      <c r="H37" s="25">
        <v>2024</v>
      </c>
      <c r="I37" s="29" t="s">
        <v>55</v>
      </c>
      <c r="J37" s="32">
        <v>22.5</v>
      </c>
      <c r="K37" s="32">
        <v>15</v>
      </c>
      <c r="L37" s="25">
        <f t="shared" si="1"/>
        <v>7.5</v>
      </c>
      <c r="M37" s="29" t="s">
        <v>102</v>
      </c>
      <c r="N37" s="25"/>
      <c r="O37" s="33" t="s">
        <v>92</v>
      </c>
    </row>
    <row r="38" s="1" customFormat="1" ht="33" customHeight="1" spans="1:15">
      <c r="A38" s="25">
        <v>31</v>
      </c>
      <c r="B38" s="25" t="s">
        <v>105</v>
      </c>
      <c r="C38" s="25" t="s">
        <v>106</v>
      </c>
      <c r="D38" s="25">
        <v>7</v>
      </c>
      <c r="E38" s="25" t="s">
        <v>19</v>
      </c>
      <c r="F38" s="25">
        <v>1.5</v>
      </c>
      <c r="G38" s="29" t="s">
        <v>20</v>
      </c>
      <c r="H38" s="25">
        <v>2024</v>
      </c>
      <c r="I38" s="29" t="s">
        <v>107</v>
      </c>
      <c r="J38" s="32">
        <v>213.75</v>
      </c>
      <c r="K38" s="32">
        <v>142.5</v>
      </c>
      <c r="L38" s="25">
        <f t="shared" si="1"/>
        <v>71.25</v>
      </c>
      <c r="M38" s="29" t="s">
        <v>108</v>
      </c>
      <c r="N38" s="29" t="s">
        <v>109</v>
      </c>
      <c r="O38" s="33" t="s">
        <v>24</v>
      </c>
    </row>
    <row r="39" s="1" customFormat="1" ht="33" customHeight="1" spans="1:15">
      <c r="A39" s="25">
        <v>32</v>
      </c>
      <c r="B39" s="25" t="s">
        <v>110</v>
      </c>
      <c r="C39" s="25" t="s">
        <v>111</v>
      </c>
      <c r="D39" s="25">
        <v>4.5</v>
      </c>
      <c r="E39" s="25" t="s">
        <v>19</v>
      </c>
      <c r="F39" s="25">
        <v>4.5</v>
      </c>
      <c r="G39" s="29" t="s">
        <v>20</v>
      </c>
      <c r="H39" s="25">
        <v>2024</v>
      </c>
      <c r="I39" s="29" t="s">
        <v>55</v>
      </c>
      <c r="J39" s="32">
        <v>37.5</v>
      </c>
      <c r="K39" s="32">
        <v>25</v>
      </c>
      <c r="L39" s="25">
        <f t="shared" si="1"/>
        <v>12.5</v>
      </c>
      <c r="M39" s="29" t="s">
        <v>112</v>
      </c>
      <c r="N39" s="25"/>
      <c r="O39" s="33" t="s">
        <v>92</v>
      </c>
    </row>
    <row r="40" s="1" customFormat="1" ht="33" customHeight="1" spans="1:15">
      <c r="A40" s="25">
        <v>33</v>
      </c>
      <c r="B40" s="25" t="s">
        <v>113</v>
      </c>
      <c r="C40" s="25" t="s">
        <v>114</v>
      </c>
      <c r="D40" s="25">
        <v>0.1</v>
      </c>
      <c r="E40" s="25" t="s">
        <v>19</v>
      </c>
      <c r="F40" s="25">
        <v>6</v>
      </c>
      <c r="G40" s="29" t="s">
        <v>20</v>
      </c>
      <c r="H40" s="25">
        <v>2024</v>
      </c>
      <c r="I40" s="29" t="s">
        <v>115</v>
      </c>
      <c r="J40" s="32">
        <v>144.06</v>
      </c>
      <c r="K40" s="32">
        <v>96.05</v>
      </c>
      <c r="L40" s="25">
        <f t="shared" si="1"/>
        <v>48.01</v>
      </c>
      <c r="M40" s="29" t="s">
        <v>39</v>
      </c>
      <c r="N40" s="25"/>
      <c r="O40" s="33" t="s">
        <v>40</v>
      </c>
    </row>
  </sheetData>
  <autoFilter xmlns:etc="http://www.wps.cn/officeDocument/2017/etCustomData" ref="A2:O40" etc:filterBottomFollowUsedRange="0">
    <extLst/>
  </autoFilter>
  <mergeCells count="12">
    <mergeCell ref="A1:N1"/>
    <mergeCell ref="A3:C3"/>
    <mergeCell ref="A4:C4"/>
    <mergeCell ref="A14:C14"/>
    <mergeCell ref="A12:A13"/>
    <mergeCell ref="A33:A34"/>
    <mergeCell ref="B12:B13"/>
    <mergeCell ref="B33:B34"/>
    <mergeCell ref="C12:C13"/>
    <mergeCell ref="C33:C34"/>
    <mergeCell ref="E12:E13"/>
    <mergeCell ref="E33:E34"/>
  </mergeCells>
  <pageMargins left="0.700694444444445" right="0.700694444444445" top="0.751388888888889" bottom="0.751388888888889" header="0.298611111111111" footer="0.298611111111111"/>
  <pageSetup paperSize="9" scale="9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O37"/>
  <sheetViews>
    <sheetView workbookViewId="0">
      <selection activeCell="R6" sqref="R6"/>
    </sheetView>
  </sheetViews>
  <sheetFormatPr defaultColWidth="9" defaultRowHeight="13.5"/>
  <cols>
    <col min="1" max="1" width="4.775" style="1" customWidth="1"/>
    <col min="2" max="3" width="8.775" style="1" customWidth="1"/>
    <col min="4" max="4" width="6.775" style="1" customWidth="1"/>
    <col min="5" max="5" width="8.775" style="1" customWidth="1"/>
    <col min="6" max="6" width="6.775" style="1" customWidth="1"/>
    <col min="7" max="7" width="8.775" style="1" customWidth="1"/>
    <col min="8" max="8" width="6.75" style="1" customWidth="1"/>
    <col min="9" max="9" width="16.775" style="1" customWidth="1"/>
    <col min="10" max="11" width="9.63333333333333" style="2" customWidth="1"/>
    <col min="12" max="12" width="9.63333333333333" style="1" customWidth="1"/>
    <col min="13" max="13" width="12.775" style="1" customWidth="1"/>
    <col min="14" max="14" width="8.775" style="1" customWidth="1"/>
    <col min="15" max="15" width="20.8916666666667" style="1" customWidth="1"/>
    <col min="16" max="16384" width="9" style="1"/>
  </cols>
  <sheetData>
    <row r="1" s="1" customFormat="1" ht="48" customHeight="1" spans="1:14">
      <c r="A1" s="3" t="s">
        <v>0</v>
      </c>
      <c r="B1" s="4"/>
      <c r="C1" s="4"/>
      <c r="D1" s="4"/>
      <c r="E1" s="4"/>
      <c r="F1" s="4"/>
      <c r="G1" s="4"/>
      <c r="H1" s="4"/>
      <c r="I1" s="4"/>
      <c r="J1" s="15"/>
      <c r="K1" s="15"/>
      <c r="L1" s="4"/>
      <c r="M1" s="4"/>
      <c r="N1" s="4"/>
    </row>
    <row r="2" s="1" customFormat="1" ht="42" customHeight="1" spans="1:15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5" t="s">
        <v>9</v>
      </c>
      <c r="J2" s="16" t="s">
        <v>10</v>
      </c>
      <c r="K2" s="16" t="s">
        <v>11</v>
      </c>
      <c r="L2" s="16" t="s">
        <v>12</v>
      </c>
      <c r="M2" s="5" t="s">
        <v>13</v>
      </c>
      <c r="N2" s="5" t="s">
        <v>116</v>
      </c>
      <c r="O2" s="5" t="s">
        <v>117</v>
      </c>
    </row>
    <row r="3" s="1" customFormat="1" ht="42" customHeight="1" spans="1:15">
      <c r="A3" s="7">
        <v>1</v>
      </c>
      <c r="B3" s="8" t="s">
        <v>17</v>
      </c>
      <c r="C3" s="8" t="s">
        <v>18</v>
      </c>
      <c r="D3" s="8">
        <v>1.5</v>
      </c>
      <c r="E3" s="8" t="s">
        <v>19</v>
      </c>
      <c r="F3" s="8">
        <v>3.5</v>
      </c>
      <c r="G3" s="9" t="s">
        <v>20</v>
      </c>
      <c r="H3" s="8">
        <v>2024</v>
      </c>
      <c r="I3" s="14" t="s">
        <v>21</v>
      </c>
      <c r="J3" s="17">
        <v>97.88</v>
      </c>
      <c r="K3" s="17">
        <v>65.25</v>
      </c>
      <c r="L3" s="8">
        <f t="shared" ref="L3:L10" si="0">J3-K3</f>
        <v>32.63</v>
      </c>
      <c r="M3" s="14" t="s">
        <v>118</v>
      </c>
      <c r="N3" s="14" t="s">
        <v>23</v>
      </c>
      <c r="O3" s="18"/>
    </row>
    <row r="4" s="1" customFormat="1" ht="42" customHeight="1" spans="1:15">
      <c r="A4" s="7">
        <v>2</v>
      </c>
      <c r="B4" s="8" t="s">
        <v>17</v>
      </c>
      <c r="C4" s="8" t="s">
        <v>25</v>
      </c>
      <c r="D4" s="8">
        <v>1</v>
      </c>
      <c r="E4" s="8" t="s">
        <v>19</v>
      </c>
      <c r="F4" s="8">
        <v>3.5</v>
      </c>
      <c r="G4" s="9" t="s">
        <v>20</v>
      </c>
      <c r="H4" s="8">
        <v>2024</v>
      </c>
      <c r="I4" s="14" t="s">
        <v>26</v>
      </c>
      <c r="J4" s="17">
        <v>65.25</v>
      </c>
      <c r="K4" s="17">
        <v>43.5</v>
      </c>
      <c r="L4" s="8">
        <f t="shared" si="0"/>
        <v>21.75</v>
      </c>
      <c r="M4" s="14" t="s">
        <v>118</v>
      </c>
      <c r="N4" s="14" t="s">
        <v>23</v>
      </c>
      <c r="O4" s="18"/>
    </row>
    <row r="5" s="1" customFormat="1" ht="42" customHeight="1" spans="1:15">
      <c r="A5" s="7">
        <v>3</v>
      </c>
      <c r="B5" s="8" t="s">
        <v>28</v>
      </c>
      <c r="C5" s="8" t="s">
        <v>29</v>
      </c>
      <c r="D5" s="8">
        <v>1.9</v>
      </c>
      <c r="E5" s="8" t="s">
        <v>19</v>
      </c>
      <c r="F5" s="8">
        <v>3.5</v>
      </c>
      <c r="G5" s="9" t="s">
        <v>20</v>
      </c>
      <c r="H5" s="10">
        <v>2024</v>
      </c>
      <c r="I5" s="8" t="s">
        <v>30</v>
      </c>
      <c r="J5" s="17">
        <v>123.97</v>
      </c>
      <c r="K5" s="17">
        <v>82.65</v>
      </c>
      <c r="L5" s="8">
        <f t="shared" si="0"/>
        <v>41.32</v>
      </c>
      <c r="M5" s="14" t="s">
        <v>119</v>
      </c>
      <c r="N5" s="14" t="s">
        <v>23</v>
      </c>
      <c r="O5" s="18"/>
    </row>
    <row r="6" s="1" customFormat="1" ht="42" customHeight="1" spans="1:15">
      <c r="A6" s="7">
        <v>4</v>
      </c>
      <c r="B6" s="8" t="s">
        <v>32</v>
      </c>
      <c r="C6" s="8" t="s">
        <v>33</v>
      </c>
      <c r="D6" s="8">
        <v>2.1</v>
      </c>
      <c r="E6" s="8" t="s">
        <v>19</v>
      </c>
      <c r="F6" s="8">
        <v>4.5</v>
      </c>
      <c r="G6" s="11" t="s">
        <v>20</v>
      </c>
      <c r="H6" s="12">
        <v>2024</v>
      </c>
      <c r="I6" s="14" t="s">
        <v>34</v>
      </c>
      <c r="J6" s="17">
        <v>165.38</v>
      </c>
      <c r="K6" s="17">
        <v>110.25</v>
      </c>
      <c r="L6" s="8">
        <f t="shared" si="0"/>
        <v>55.13</v>
      </c>
      <c r="M6" s="14" t="s">
        <v>35</v>
      </c>
      <c r="N6" s="8"/>
      <c r="O6" s="18"/>
    </row>
    <row r="7" s="1" customFormat="1" ht="42" hidden="1" customHeight="1" spans="1:15">
      <c r="A7" s="7">
        <v>5</v>
      </c>
      <c r="B7" s="8" t="s">
        <v>36</v>
      </c>
      <c r="C7" s="8" t="s">
        <v>37</v>
      </c>
      <c r="D7" s="8">
        <v>0.5</v>
      </c>
      <c r="E7" s="8" t="s">
        <v>19</v>
      </c>
      <c r="F7" s="8">
        <v>3.5</v>
      </c>
      <c r="G7" s="9" t="s">
        <v>20</v>
      </c>
      <c r="H7" s="8">
        <v>2024</v>
      </c>
      <c r="I7" s="14" t="s">
        <v>38</v>
      </c>
      <c r="J7" s="17">
        <v>32.63</v>
      </c>
      <c r="K7" s="17">
        <v>21.75</v>
      </c>
      <c r="L7" s="8">
        <f t="shared" si="0"/>
        <v>10.88</v>
      </c>
      <c r="M7" s="14" t="s">
        <v>39</v>
      </c>
      <c r="N7" s="8"/>
      <c r="O7" s="18"/>
    </row>
    <row r="8" s="1" customFormat="1" ht="42" customHeight="1" spans="1:15">
      <c r="A8" s="7">
        <v>6</v>
      </c>
      <c r="B8" s="8" t="s">
        <v>41</v>
      </c>
      <c r="C8" s="8" t="s">
        <v>42</v>
      </c>
      <c r="D8" s="8">
        <v>1.8</v>
      </c>
      <c r="E8" s="8" t="s">
        <v>19</v>
      </c>
      <c r="F8" s="8">
        <v>4.5</v>
      </c>
      <c r="G8" s="9" t="s">
        <v>20</v>
      </c>
      <c r="H8" s="8">
        <v>2024</v>
      </c>
      <c r="I8" s="14" t="s">
        <v>43</v>
      </c>
      <c r="J8" s="17">
        <v>148.5</v>
      </c>
      <c r="K8" s="17">
        <v>99</v>
      </c>
      <c r="L8" s="8">
        <f t="shared" si="0"/>
        <v>49.5</v>
      </c>
      <c r="M8" s="14" t="s">
        <v>85</v>
      </c>
      <c r="N8" s="14" t="s">
        <v>23</v>
      </c>
      <c r="O8" s="18"/>
    </row>
    <row r="9" s="1" customFormat="1" ht="42" hidden="1" customHeight="1" spans="1:15">
      <c r="A9" s="7">
        <v>7</v>
      </c>
      <c r="B9" s="8" t="s">
        <v>45</v>
      </c>
      <c r="C9" s="8" t="s">
        <v>46</v>
      </c>
      <c r="D9" s="8">
        <v>5</v>
      </c>
      <c r="E9" s="8" t="s">
        <v>19</v>
      </c>
      <c r="F9" s="8">
        <v>4.5</v>
      </c>
      <c r="G9" s="9" t="s">
        <v>20</v>
      </c>
      <c r="H9" s="8">
        <v>2024</v>
      </c>
      <c r="I9" s="14" t="s">
        <v>47</v>
      </c>
      <c r="J9" s="17">
        <v>412.5</v>
      </c>
      <c r="K9" s="17">
        <v>275</v>
      </c>
      <c r="L9" s="8">
        <f t="shared" si="0"/>
        <v>137.5</v>
      </c>
      <c r="M9" s="14" t="s">
        <v>39</v>
      </c>
      <c r="N9" s="8"/>
      <c r="O9" s="18"/>
    </row>
    <row r="10" s="1" customFormat="1" ht="42" hidden="1" customHeight="1" spans="1:15">
      <c r="A10" s="7">
        <v>8</v>
      </c>
      <c r="B10" s="8" t="s">
        <v>48</v>
      </c>
      <c r="C10" s="8" t="s">
        <v>49</v>
      </c>
      <c r="D10" s="8">
        <v>1.8</v>
      </c>
      <c r="E10" s="8" t="s">
        <v>19</v>
      </c>
      <c r="F10" s="8">
        <v>4.5</v>
      </c>
      <c r="G10" s="9" t="s">
        <v>20</v>
      </c>
      <c r="H10" s="8">
        <v>2024</v>
      </c>
      <c r="I10" s="14" t="s">
        <v>50</v>
      </c>
      <c r="J10" s="17">
        <v>148.5</v>
      </c>
      <c r="K10" s="17">
        <v>99</v>
      </c>
      <c r="L10" s="8">
        <f t="shared" si="0"/>
        <v>49.5</v>
      </c>
      <c r="M10" s="14" t="s">
        <v>39</v>
      </c>
      <c r="N10" s="8"/>
      <c r="O10" s="18"/>
    </row>
    <row r="11" s="1" customFormat="1" ht="42" customHeight="1" spans="1:15">
      <c r="A11" s="13">
        <v>9</v>
      </c>
      <c r="B11" s="8" t="s">
        <v>53</v>
      </c>
      <c r="C11" s="8" t="s">
        <v>54</v>
      </c>
      <c r="D11" s="8">
        <v>3.3</v>
      </c>
      <c r="E11" s="8" t="s">
        <v>19</v>
      </c>
      <c r="F11" s="8">
        <v>4.5</v>
      </c>
      <c r="G11" s="9" t="s">
        <v>20</v>
      </c>
      <c r="H11" s="8">
        <v>2024</v>
      </c>
      <c r="I11" s="14" t="s">
        <v>55</v>
      </c>
      <c r="J11" s="17">
        <v>54</v>
      </c>
      <c r="K11" s="17">
        <v>36</v>
      </c>
      <c r="L11" s="8">
        <f t="shared" ref="L11:L37" si="1">J11-K11</f>
        <v>18</v>
      </c>
      <c r="M11" s="14" t="s">
        <v>56</v>
      </c>
      <c r="N11" s="8"/>
      <c r="O11" s="18"/>
    </row>
    <row r="12" s="1" customFormat="1" ht="42" customHeight="1" spans="1:15">
      <c r="A12" s="13">
        <v>10</v>
      </c>
      <c r="B12" s="8" t="s">
        <v>58</v>
      </c>
      <c r="C12" s="8" t="s">
        <v>59</v>
      </c>
      <c r="D12" s="8">
        <v>6.8</v>
      </c>
      <c r="E12" s="8" t="s">
        <v>19</v>
      </c>
      <c r="F12" s="8">
        <v>4.5</v>
      </c>
      <c r="G12" s="9" t="s">
        <v>20</v>
      </c>
      <c r="H12" s="8">
        <v>2024</v>
      </c>
      <c r="I12" s="14" t="s">
        <v>55</v>
      </c>
      <c r="J12" s="17">
        <v>18</v>
      </c>
      <c r="K12" s="17">
        <v>12</v>
      </c>
      <c r="L12" s="8">
        <f t="shared" si="1"/>
        <v>6</v>
      </c>
      <c r="M12" s="14" t="s">
        <v>60</v>
      </c>
      <c r="N12" s="8"/>
      <c r="O12" s="18"/>
    </row>
    <row r="13" s="1" customFormat="1" ht="42" hidden="1" customHeight="1" spans="1:15">
      <c r="A13" s="13">
        <v>11</v>
      </c>
      <c r="B13" s="8" t="s">
        <v>17</v>
      </c>
      <c r="C13" s="8" t="s">
        <v>61</v>
      </c>
      <c r="D13" s="8">
        <v>2</v>
      </c>
      <c r="E13" s="8" t="s">
        <v>19</v>
      </c>
      <c r="F13" s="8">
        <v>4.5</v>
      </c>
      <c r="G13" s="14" t="s">
        <v>20</v>
      </c>
      <c r="H13" s="8">
        <v>2024</v>
      </c>
      <c r="I13" s="14" t="s">
        <v>55</v>
      </c>
      <c r="J13" s="17">
        <v>9</v>
      </c>
      <c r="K13" s="17">
        <v>6</v>
      </c>
      <c r="L13" s="8">
        <f t="shared" si="1"/>
        <v>3</v>
      </c>
      <c r="M13" s="14" t="s">
        <v>39</v>
      </c>
      <c r="N13" s="8"/>
      <c r="O13" s="18"/>
    </row>
    <row r="14" s="1" customFormat="1" ht="42" hidden="1" customHeight="1" spans="1:15">
      <c r="A14" s="13">
        <v>12</v>
      </c>
      <c r="B14" s="8" t="s">
        <v>62</v>
      </c>
      <c r="C14" s="8" t="s">
        <v>63</v>
      </c>
      <c r="D14" s="8">
        <v>0.8</v>
      </c>
      <c r="E14" s="8" t="s">
        <v>19</v>
      </c>
      <c r="F14" s="8">
        <v>4.5</v>
      </c>
      <c r="G14" s="14" t="s">
        <v>20</v>
      </c>
      <c r="H14" s="8">
        <v>2024</v>
      </c>
      <c r="I14" s="14" t="s">
        <v>55</v>
      </c>
      <c r="J14" s="17">
        <v>57.6</v>
      </c>
      <c r="K14" s="17">
        <v>38.4</v>
      </c>
      <c r="L14" s="8">
        <f t="shared" si="1"/>
        <v>19.2</v>
      </c>
      <c r="M14" s="14" t="s">
        <v>64</v>
      </c>
      <c r="N14" s="8"/>
      <c r="O14" s="18"/>
    </row>
    <row r="15" s="1" customFormat="1" ht="42" hidden="1" customHeight="1" spans="1:15">
      <c r="A15" s="13">
        <v>13</v>
      </c>
      <c r="B15" s="8" t="s">
        <v>62</v>
      </c>
      <c r="C15" s="8" t="s">
        <v>65</v>
      </c>
      <c r="D15" s="8">
        <v>3.5</v>
      </c>
      <c r="E15" s="8" t="s">
        <v>19</v>
      </c>
      <c r="F15" s="8">
        <v>4.5</v>
      </c>
      <c r="G15" s="14" t="s">
        <v>20</v>
      </c>
      <c r="H15" s="8">
        <v>2024</v>
      </c>
      <c r="I15" s="14" t="s">
        <v>55</v>
      </c>
      <c r="J15" s="17">
        <v>54</v>
      </c>
      <c r="K15" s="17">
        <v>36</v>
      </c>
      <c r="L15" s="8">
        <f t="shared" si="1"/>
        <v>18</v>
      </c>
      <c r="M15" s="14" t="s">
        <v>39</v>
      </c>
      <c r="N15" s="8"/>
      <c r="O15" s="18"/>
    </row>
    <row r="16" s="1" customFormat="1" ht="42" customHeight="1" spans="1:15">
      <c r="A16" s="13">
        <v>14</v>
      </c>
      <c r="B16" s="8" t="s">
        <v>66</v>
      </c>
      <c r="C16" s="8" t="s">
        <v>67</v>
      </c>
      <c r="D16" s="8">
        <v>1.5</v>
      </c>
      <c r="E16" s="8" t="s">
        <v>19</v>
      </c>
      <c r="F16" s="8">
        <v>4.5</v>
      </c>
      <c r="G16" s="14" t="s">
        <v>20</v>
      </c>
      <c r="H16" s="8">
        <v>2024</v>
      </c>
      <c r="I16" s="14" t="s">
        <v>55</v>
      </c>
      <c r="J16" s="17">
        <v>63</v>
      </c>
      <c r="K16" s="17">
        <v>42</v>
      </c>
      <c r="L16" s="8">
        <f t="shared" si="1"/>
        <v>21</v>
      </c>
      <c r="M16" s="14" t="s">
        <v>68</v>
      </c>
      <c r="N16" s="8"/>
      <c r="O16" s="18"/>
    </row>
    <row r="17" s="1" customFormat="1" ht="42" customHeight="1" spans="1:15">
      <c r="A17" s="13">
        <v>15</v>
      </c>
      <c r="B17" s="8" t="s">
        <v>66</v>
      </c>
      <c r="C17" s="8" t="s">
        <v>69</v>
      </c>
      <c r="D17" s="8">
        <v>1</v>
      </c>
      <c r="E17" s="8" t="s">
        <v>19</v>
      </c>
      <c r="F17" s="8">
        <v>1</v>
      </c>
      <c r="G17" s="14" t="s">
        <v>20</v>
      </c>
      <c r="H17" s="8">
        <v>2024</v>
      </c>
      <c r="I17" s="8" t="s">
        <v>70</v>
      </c>
      <c r="J17" s="17">
        <v>27.75</v>
      </c>
      <c r="K17" s="17">
        <v>18.5</v>
      </c>
      <c r="L17" s="8">
        <f t="shared" si="1"/>
        <v>9.25</v>
      </c>
      <c r="M17" s="14" t="s">
        <v>68</v>
      </c>
      <c r="N17" s="8"/>
      <c r="O17" s="19"/>
    </row>
    <row r="18" s="1" customFormat="1" ht="42" hidden="1" customHeight="1" spans="1:15">
      <c r="A18" s="13">
        <v>16</v>
      </c>
      <c r="B18" s="8" t="s">
        <v>71</v>
      </c>
      <c r="C18" s="8" t="s">
        <v>72</v>
      </c>
      <c r="D18" s="8">
        <v>1</v>
      </c>
      <c r="E18" s="8" t="s">
        <v>19</v>
      </c>
      <c r="F18" s="8">
        <v>4.5</v>
      </c>
      <c r="G18" s="14" t="s">
        <v>20</v>
      </c>
      <c r="H18" s="8">
        <v>2024</v>
      </c>
      <c r="I18" s="14" t="s">
        <v>73</v>
      </c>
      <c r="J18" s="17">
        <v>37.5</v>
      </c>
      <c r="K18" s="17">
        <v>25</v>
      </c>
      <c r="L18" s="8">
        <f t="shared" si="1"/>
        <v>12.5</v>
      </c>
      <c r="M18" s="14" t="s">
        <v>74</v>
      </c>
      <c r="N18" s="8"/>
      <c r="O18" s="18"/>
    </row>
    <row r="19" s="1" customFormat="1" ht="42" customHeight="1" spans="1:15">
      <c r="A19" s="13">
        <v>17</v>
      </c>
      <c r="B19" s="8" t="s">
        <v>71</v>
      </c>
      <c r="C19" s="8" t="s">
        <v>75</v>
      </c>
      <c r="D19" s="8">
        <v>6</v>
      </c>
      <c r="E19" s="8" t="s">
        <v>19</v>
      </c>
      <c r="F19" s="8">
        <v>1</v>
      </c>
      <c r="G19" s="14" t="s">
        <v>20</v>
      </c>
      <c r="H19" s="8">
        <v>2024</v>
      </c>
      <c r="I19" s="14" t="s">
        <v>76</v>
      </c>
      <c r="J19" s="17">
        <v>184.5</v>
      </c>
      <c r="K19" s="17">
        <v>123</v>
      </c>
      <c r="L19" s="8">
        <f t="shared" si="1"/>
        <v>61.5</v>
      </c>
      <c r="M19" s="14" t="s">
        <v>120</v>
      </c>
      <c r="N19" s="14" t="s">
        <v>23</v>
      </c>
      <c r="O19" s="18"/>
    </row>
    <row r="20" s="1" customFormat="1" ht="42" hidden="1" customHeight="1" spans="1:15">
      <c r="A20" s="13">
        <v>18</v>
      </c>
      <c r="B20" s="8" t="s">
        <v>71</v>
      </c>
      <c r="C20" s="8" t="s">
        <v>78</v>
      </c>
      <c r="D20" s="8">
        <v>0.7</v>
      </c>
      <c r="E20" s="8" t="s">
        <v>19</v>
      </c>
      <c r="F20" s="8">
        <v>4.5</v>
      </c>
      <c r="G20" s="14" t="s">
        <v>20</v>
      </c>
      <c r="H20" s="8">
        <v>2024</v>
      </c>
      <c r="I20" s="14" t="s">
        <v>73</v>
      </c>
      <c r="J20" s="17">
        <v>25.5</v>
      </c>
      <c r="K20" s="17">
        <v>17</v>
      </c>
      <c r="L20" s="8">
        <f t="shared" si="1"/>
        <v>8.5</v>
      </c>
      <c r="M20" s="14" t="s">
        <v>74</v>
      </c>
      <c r="N20" s="8"/>
      <c r="O20" s="19"/>
    </row>
    <row r="21" s="1" customFormat="1" ht="42" customHeight="1" spans="1:15">
      <c r="A21" s="13">
        <v>19</v>
      </c>
      <c r="B21" s="8" t="s">
        <v>79</v>
      </c>
      <c r="C21" s="8" t="s">
        <v>80</v>
      </c>
      <c r="D21" s="8">
        <v>2.5</v>
      </c>
      <c r="E21" s="8" t="s">
        <v>19</v>
      </c>
      <c r="F21" s="8">
        <v>4.5</v>
      </c>
      <c r="G21" s="14" t="s">
        <v>20</v>
      </c>
      <c r="H21" s="8">
        <v>2024</v>
      </c>
      <c r="I21" s="14" t="s">
        <v>55</v>
      </c>
      <c r="J21" s="17">
        <v>22.5</v>
      </c>
      <c r="K21" s="17">
        <v>15</v>
      </c>
      <c r="L21" s="8">
        <f t="shared" si="1"/>
        <v>7.5</v>
      </c>
      <c r="M21" s="14" t="s">
        <v>81</v>
      </c>
      <c r="N21" s="8"/>
      <c r="O21" s="18"/>
    </row>
    <row r="22" s="1" customFormat="1" ht="42" customHeight="1" spans="1:15">
      <c r="A22" s="13">
        <v>20</v>
      </c>
      <c r="B22" s="8" t="s">
        <v>79</v>
      </c>
      <c r="C22" s="8" t="s">
        <v>82</v>
      </c>
      <c r="D22" s="8">
        <v>4.3</v>
      </c>
      <c r="E22" s="8" t="s">
        <v>19</v>
      </c>
      <c r="F22" s="8">
        <v>4.5</v>
      </c>
      <c r="G22" s="14" t="s">
        <v>20</v>
      </c>
      <c r="H22" s="8">
        <v>2024</v>
      </c>
      <c r="I22" s="14" t="s">
        <v>55</v>
      </c>
      <c r="J22" s="17">
        <v>45</v>
      </c>
      <c r="K22" s="17">
        <v>30</v>
      </c>
      <c r="L22" s="8">
        <f t="shared" si="1"/>
        <v>15</v>
      </c>
      <c r="M22" s="14" t="s">
        <v>81</v>
      </c>
      <c r="N22" s="8"/>
      <c r="O22" s="18"/>
    </row>
    <row r="23" s="1" customFormat="1" ht="42" customHeight="1" spans="1:15">
      <c r="A23" s="13">
        <v>21</v>
      </c>
      <c r="B23" s="8" t="s">
        <v>41</v>
      </c>
      <c r="C23" s="8" t="s">
        <v>83</v>
      </c>
      <c r="D23" s="8">
        <v>0.1</v>
      </c>
      <c r="E23" s="8" t="s">
        <v>19</v>
      </c>
      <c r="F23" s="8">
        <v>4.5</v>
      </c>
      <c r="G23" s="14" t="s">
        <v>20</v>
      </c>
      <c r="H23" s="8">
        <v>2024</v>
      </c>
      <c r="I23" s="14" t="s">
        <v>84</v>
      </c>
      <c r="J23" s="17">
        <v>30</v>
      </c>
      <c r="K23" s="17">
        <v>20</v>
      </c>
      <c r="L23" s="8">
        <f t="shared" si="1"/>
        <v>10</v>
      </c>
      <c r="M23" s="14" t="s">
        <v>85</v>
      </c>
      <c r="N23" s="8"/>
      <c r="O23" s="18"/>
    </row>
    <row r="24" s="1" customFormat="1" ht="42" customHeight="1" spans="1:15">
      <c r="A24" s="13">
        <v>22</v>
      </c>
      <c r="B24" s="8" t="s">
        <v>41</v>
      </c>
      <c r="C24" s="8" t="s">
        <v>86</v>
      </c>
      <c r="D24" s="8">
        <v>0.2</v>
      </c>
      <c r="E24" s="8" t="s">
        <v>19</v>
      </c>
      <c r="F24" s="8">
        <v>4.5</v>
      </c>
      <c r="G24" s="14" t="s">
        <v>20</v>
      </c>
      <c r="H24" s="8">
        <v>2024</v>
      </c>
      <c r="I24" s="14" t="s">
        <v>84</v>
      </c>
      <c r="J24" s="17">
        <v>37.5</v>
      </c>
      <c r="K24" s="17">
        <v>25</v>
      </c>
      <c r="L24" s="8">
        <f t="shared" si="1"/>
        <v>12.5</v>
      </c>
      <c r="M24" s="14" t="s">
        <v>85</v>
      </c>
      <c r="N24" s="8"/>
      <c r="O24" s="18"/>
    </row>
    <row r="25" s="1" customFormat="1" ht="42" customHeight="1" spans="1:15">
      <c r="A25" s="13">
        <v>23</v>
      </c>
      <c r="B25" s="8" t="s">
        <v>41</v>
      </c>
      <c r="C25" s="8" t="s">
        <v>87</v>
      </c>
      <c r="D25" s="8">
        <v>2</v>
      </c>
      <c r="E25" s="8" t="s">
        <v>19</v>
      </c>
      <c r="F25" s="8">
        <v>1</v>
      </c>
      <c r="G25" s="14" t="s">
        <v>20</v>
      </c>
      <c r="H25" s="8">
        <v>2024</v>
      </c>
      <c r="I25" s="14" t="s">
        <v>43</v>
      </c>
      <c r="J25" s="17">
        <v>61.5</v>
      </c>
      <c r="K25" s="17">
        <v>41</v>
      </c>
      <c r="L25" s="8">
        <f t="shared" si="1"/>
        <v>20.5</v>
      </c>
      <c r="M25" s="14" t="s">
        <v>85</v>
      </c>
      <c r="N25" s="8"/>
      <c r="O25" s="18"/>
    </row>
    <row r="26" s="1" customFormat="1" ht="42" customHeight="1" spans="1:15">
      <c r="A26" s="13">
        <v>24</v>
      </c>
      <c r="B26" s="8" t="s">
        <v>88</v>
      </c>
      <c r="C26" s="8" t="s">
        <v>89</v>
      </c>
      <c r="D26" s="8">
        <v>0.1</v>
      </c>
      <c r="E26" s="8" t="s">
        <v>19</v>
      </c>
      <c r="F26" s="8">
        <v>3.5</v>
      </c>
      <c r="G26" s="14" t="s">
        <v>20</v>
      </c>
      <c r="H26" s="8">
        <v>2024</v>
      </c>
      <c r="I26" s="14" t="s">
        <v>90</v>
      </c>
      <c r="J26" s="17">
        <v>37.5</v>
      </c>
      <c r="K26" s="17">
        <v>25</v>
      </c>
      <c r="L26" s="8">
        <f t="shared" si="1"/>
        <v>12.5</v>
      </c>
      <c r="M26" s="14" t="s">
        <v>91</v>
      </c>
      <c r="N26" s="8"/>
      <c r="O26" s="18"/>
    </row>
    <row r="27" s="1" customFormat="1" ht="42" hidden="1" customHeight="1" spans="1:15">
      <c r="A27" s="13">
        <v>25</v>
      </c>
      <c r="B27" s="8" t="s">
        <v>45</v>
      </c>
      <c r="C27" s="8" t="s">
        <v>93</v>
      </c>
      <c r="D27" s="8">
        <v>3</v>
      </c>
      <c r="E27" s="8" t="s">
        <v>19</v>
      </c>
      <c r="F27" s="8">
        <v>4.5</v>
      </c>
      <c r="G27" s="14" t="s">
        <v>20</v>
      </c>
      <c r="H27" s="8">
        <v>2024</v>
      </c>
      <c r="I27" s="14" t="s">
        <v>94</v>
      </c>
      <c r="J27" s="17">
        <v>67.5</v>
      </c>
      <c r="K27" s="17">
        <v>45</v>
      </c>
      <c r="L27" s="8">
        <f t="shared" si="1"/>
        <v>22.5</v>
      </c>
      <c r="M27" s="14" t="s">
        <v>39</v>
      </c>
      <c r="N27" s="8"/>
      <c r="O27" s="18"/>
    </row>
    <row r="28" s="1" customFormat="1" ht="42" hidden="1" customHeight="1" spans="1:15">
      <c r="A28" s="13">
        <v>26</v>
      </c>
      <c r="B28" s="8" t="s">
        <v>45</v>
      </c>
      <c r="C28" s="8" t="s">
        <v>95</v>
      </c>
      <c r="D28" s="8">
        <v>0.096</v>
      </c>
      <c r="E28" s="8" t="s">
        <v>19</v>
      </c>
      <c r="F28" s="8">
        <v>4.5</v>
      </c>
      <c r="G28" s="14" t="s">
        <v>20</v>
      </c>
      <c r="H28" s="8">
        <v>2024</v>
      </c>
      <c r="I28" s="14" t="s">
        <v>96</v>
      </c>
      <c r="J28" s="17">
        <v>144</v>
      </c>
      <c r="K28" s="17">
        <v>96</v>
      </c>
      <c r="L28" s="8">
        <f t="shared" si="1"/>
        <v>48</v>
      </c>
      <c r="M28" s="14" t="s">
        <v>39</v>
      </c>
      <c r="N28" s="8"/>
      <c r="O28" s="18"/>
    </row>
    <row r="29" s="1" customFormat="1" ht="42" hidden="1" customHeight="1" spans="1:15">
      <c r="A29" s="13">
        <v>27</v>
      </c>
      <c r="B29" s="8" t="s">
        <v>45</v>
      </c>
      <c r="C29" s="8" t="s">
        <v>97</v>
      </c>
      <c r="D29" s="8">
        <v>6.3</v>
      </c>
      <c r="E29" s="8" t="s">
        <v>19</v>
      </c>
      <c r="F29" s="8">
        <v>1</v>
      </c>
      <c r="G29" s="14" t="s">
        <v>20</v>
      </c>
      <c r="H29" s="8">
        <v>2024</v>
      </c>
      <c r="I29" s="14" t="s">
        <v>98</v>
      </c>
      <c r="J29" s="17">
        <v>193.73</v>
      </c>
      <c r="K29" s="17">
        <v>129.15</v>
      </c>
      <c r="L29" s="8">
        <f t="shared" si="1"/>
        <v>64.58</v>
      </c>
      <c r="M29" s="14" t="s">
        <v>39</v>
      </c>
      <c r="N29" s="8"/>
      <c r="O29" s="18"/>
    </row>
    <row r="30" s="1" customFormat="1" ht="42" hidden="1" customHeight="1" spans="1:15">
      <c r="A30" s="13">
        <v>28</v>
      </c>
      <c r="B30" s="8" t="s">
        <v>45</v>
      </c>
      <c r="C30" s="8" t="s">
        <v>97</v>
      </c>
      <c r="D30" s="8">
        <v>1</v>
      </c>
      <c r="E30" s="8" t="s">
        <v>19</v>
      </c>
      <c r="F30" s="8">
        <v>5</v>
      </c>
      <c r="G30" s="14" t="s">
        <v>20</v>
      </c>
      <c r="H30" s="8">
        <v>2024</v>
      </c>
      <c r="I30" s="14" t="s">
        <v>99</v>
      </c>
      <c r="J30" s="17">
        <v>127.5</v>
      </c>
      <c r="K30" s="17">
        <v>85</v>
      </c>
      <c r="L30" s="8">
        <f t="shared" si="1"/>
        <v>42.5</v>
      </c>
      <c r="M30" s="14" t="s">
        <v>39</v>
      </c>
      <c r="N30" s="8"/>
      <c r="O30" s="18"/>
    </row>
    <row r="31" s="1" customFormat="1" ht="42" customHeight="1" spans="1:15">
      <c r="A31" s="13">
        <v>29</v>
      </c>
      <c r="B31" s="8" t="s">
        <v>100</v>
      </c>
      <c r="C31" s="8" t="s">
        <v>101</v>
      </c>
      <c r="D31" s="8">
        <v>4</v>
      </c>
      <c r="E31" s="8" t="s">
        <v>19</v>
      </c>
      <c r="F31" s="8">
        <v>4.5</v>
      </c>
      <c r="G31" s="14" t="s">
        <v>20</v>
      </c>
      <c r="H31" s="8">
        <v>2024</v>
      </c>
      <c r="I31" s="14" t="s">
        <v>55</v>
      </c>
      <c r="J31" s="17">
        <v>22.5</v>
      </c>
      <c r="K31" s="17">
        <v>15</v>
      </c>
      <c r="L31" s="8">
        <f t="shared" si="1"/>
        <v>7.5</v>
      </c>
      <c r="M31" s="14" t="s">
        <v>102</v>
      </c>
      <c r="N31" s="8"/>
      <c r="O31" s="18"/>
    </row>
    <row r="32" s="1" customFormat="1" ht="42" customHeight="1" spans="1:15">
      <c r="A32" s="13">
        <v>30</v>
      </c>
      <c r="B32" s="8" t="s">
        <v>100</v>
      </c>
      <c r="C32" s="8" t="s">
        <v>103</v>
      </c>
      <c r="D32" s="8">
        <v>2.2</v>
      </c>
      <c r="E32" s="8" t="s">
        <v>19</v>
      </c>
      <c r="F32" s="8">
        <v>4.5</v>
      </c>
      <c r="G32" s="14" t="s">
        <v>20</v>
      </c>
      <c r="H32" s="8">
        <v>2024</v>
      </c>
      <c r="I32" s="14" t="s">
        <v>55</v>
      </c>
      <c r="J32" s="17">
        <v>22.5</v>
      </c>
      <c r="K32" s="17">
        <v>15</v>
      </c>
      <c r="L32" s="8">
        <f t="shared" si="1"/>
        <v>7.5</v>
      </c>
      <c r="M32" s="14" t="s">
        <v>102</v>
      </c>
      <c r="N32" s="8"/>
      <c r="O32" s="18"/>
    </row>
    <row r="33" s="1" customFormat="1" ht="42" customHeight="1" spans="1:15">
      <c r="A33" s="13">
        <v>31</v>
      </c>
      <c r="B33" s="8" t="s">
        <v>100</v>
      </c>
      <c r="C33" s="8" t="s">
        <v>104</v>
      </c>
      <c r="D33" s="8">
        <v>1</v>
      </c>
      <c r="E33" s="8" t="s">
        <v>19</v>
      </c>
      <c r="F33" s="8">
        <v>4.5</v>
      </c>
      <c r="G33" s="14" t="s">
        <v>20</v>
      </c>
      <c r="H33" s="8">
        <v>2024</v>
      </c>
      <c r="I33" s="14" t="s">
        <v>55</v>
      </c>
      <c r="J33" s="17">
        <v>22.5</v>
      </c>
      <c r="K33" s="17">
        <v>15</v>
      </c>
      <c r="L33" s="8">
        <f t="shared" si="1"/>
        <v>7.5</v>
      </c>
      <c r="M33" s="14" t="s">
        <v>102</v>
      </c>
      <c r="N33" s="8"/>
      <c r="O33" s="18"/>
    </row>
    <row r="34" s="1" customFormat="1" ht="42" customHeight="1" spans="1:15">
      <c r="A34" s="13">
        <v>32</v>
      </c>
      <c r="B34" s="8" t="s">
        <v>105</v>
      </c>
      <c r="C34" s="8" t="s">
        <v>106</v>
      </c>
      <c r="D34" s="8">
        <v>7</v>
      </c>
      <c r="E34" s="8" t="s">
        <v>19</v>
      </c>
      <c r="F34" s="8">
        <v>1.5</v>
      </c>
      <c r="G34" s="14" t="s">
        <v>20</v>
      </c>
      <c r="H34" s="8">
        <v>2024</v>
      </c>
      <c r="I34" s="14" t="s">
        <v>107</v>
      </c>
      <c r="J34" s="17">
        <v>213.75</v>
      </c>
      <c r="K34" s="17">
        <v>142.5</v>
      </c>
      <c r="L34" s="8">
        <f t="shared" si="1"/>
        <v>71.25</v>
      </c>
      <c r="M34" s="14" t="s">
        <v>121</v>
      </c>
      <c r="N34" s="14" t="s">
        <v>109</v>
      </c>
      <c r="O34" s="19"/>
    </row>
    <row r="35" s="1" customFormat="1" ht="42" hidden="1" customHeight="1" spans="1:15">
      <c r="A35" s="13">
        <v>33</v>
      </c>
      <c r="B35" s="8" t="s">
        <v>48</v>
      </c>
      <c r="C35" s="8" t="s">
        <v>49</v>
      </c>
      <c r="D35" s="8">
        <v>1.5</v>
      </c>
      <c r="E35" s="8" t="s">
        <v>19</v>
      </c>
      <c r="F35" s="8">
        <v>1.5</v>
      </c>
      <c r="G35" s="14" t="s">
        <v>20</v>
      </c>
      <c r="H35" s="8">
        <v>2024</v>
      </c>
      <c r="I35" s="14" t="s">
        <v>51</v>
      </c>
      <c r="J35" s="17">
        <v>45</v>
      </c>
      <c r="K35" s="17">
        <v>30</v>
      </c>
      <c r="L35" s="8">
        <f t="shared" si="1"/>
        <v>15</v>
      </c>
      <c r="M35" s="14" t="s">
        <v>39</v>
      </c>
      <c r="N35" s="8"/>
      <c r="O35" s="19"/>
    </row>
    <row r="36" s="1" customFormat="1" ht="42" customHeight="1" spans="1:15">
      <c r="A36" s="13">
        <v>34</v>
      </c>
      <c r="B36" s="8" t="s">
        <v>110</v>
      </c>
      <c r="C36" s="8" t="s">
        <v>122</v>
      </c>
      <c r="D36" s="8">
        <v>4.5</v>
      </c>
      <c r="E36" s="8" t="s">
        <v>19</v>
      </c>
      <c r="F36" s="8">
        <v>4.5</v>
      </c>
      <c r="G36" s="14" t="s">
        <v>20</v>
      </c>
      <c r="H36" s="8">
        <v>2024</v>
      </c>
      <c r="I36" s="14" t="s">
        <v>55</v>
      </c>
      <c r="J36" s="17">
        <v>37.5</v>
      </c>
      <c r="K36" s="17">
        <v>25</v>
      </c>
      <c r="L36" s="8">
        <f t="shared" si="1"/>
        <v>12.5</v>
      </c>
      <c r="M36" s="14" t="s">
        <v>112</v>
      </c>
      <c r="N36" s="8"/>
      <c r="O36" s="18"/>
    </row>
    <row r="37" s="1" customFormat="1" ht="42" hidden="1" customHeight="1" spans="1:15">
      <c r="A37" s="13">
        <v>35</v>
      </c>
      <c r="B37" s="8" t="s">
        <v>113</v>
      </c>
      <c r="C37" s="8" t="s">
        <v>114</v>
      </c>
      <c r="D37" s="8">
        <v>0.1</v>
      </c>
      <c r="E37" s="8" t="s">
        <v>19</v>
      </c>
      <c r="F37" s="8">
        <v>6</v>
      </c>
      <c r="G37" s="14" t="s">
        <v>20</v>
      </c>
      <c r="H37" s="8">
        <v>2024</v>
      </c>
      <c r="I37" s="14" t="s">
        <v>115</v>
      </c>
      <c r="J37" s="17">
        <v>144.06</v>
      </c>
      <c r="K37" s="17">
        <v>96.05</v>
      </c>
      <c r="L37" s="8">
        <f t="shared" si="1"/>
        <v>48.01</v>
      </c>
      <c r="M37" s="14" t="s">
        <v>39</v>
      </c>
      <c r="N37" s="8"/>
      <c r="O37" s="18"/>
    </row>
  </sheetData>
  <autoFilter xmlns:etc="http://www.wps.cn/officeDocument/2017/etCustomData" ref="A2:O37" etc:filterBottomFollowUsedRange="0">
    <filterColumn colId="12">
      <filters>
        <filter val="樵店乡&#10;人民政府"/>
        <filter val="普安镇&#10;人民政府"/>
        <filter val="白龙镇&#10;人民政府"/>
        <filter val="香沉镇&#10;人民政府"/>
        <filter val="秀钟&#10;乡人民政府"/>
        <filter val="木马镇&#10;人民政府"/>
        <filter val="羊岭镇&#10;人民政府"/>
        <filter val="武连镇&#10;人民政府"/>
        <filter val="柳沟镇&#10;人民政府"/>
        <filter val="王河镇&#10;人民政府"/>
        <filter val="汉阳镇&#10;人民政府"/>
        <filter val="公兴镇&#10;人民政府"/>
        <filter val="鹤龄镇&#10;人民政府"/>
      </filters>
    </filterColumn>
    <extLst/>
  </autoFilter>
  <mergeCells count="1">
    <mergeCell ref="A1:N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第一批</vt:lpstr>
      <vt:lpstr>通知乡镇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S.石婷婷</cp:lastModifiedBy>
  <dcterms:created xsi:type="dcterms:W3CDTF">2023-05-12T11:15:00Z</dcterms:created>
  <dcterms:modified xsi:type="dcterms:W3CDTF">2025-01-02T02:26:42Z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1A7740E1DA494A25BAAB70229DBDE064_13</vt:lpwstr>
  </property>
</Properties>
</file>