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55" firstSheet="2" activeTab="12"/>
  </bookViews>
  <sheets>
    <sheet name="1" sheetId="2" r:id="rId1"/>
    <sheet name="1-1" sheetId="3" r:id="rId2"/>
    <sheet name="1-2" sheetId="4" r:id="rId3"/>
    <sheet name="2" sheetId="5" r:id="rId4"/>
    <sheet name="2-1" sheetId="6" r:id="rId5"/>
    <sheet name="3" sheetId="7" r:id="rId6"/>
    <sheet name="3-1" sheetId="8" r:id="rId7"/>
    <sheet name="3-2" sheetId="9" r:id="rId8"/>
    <sheet name="3-3" sheetId="10" r:id="rId9"/>
    <sheet name="4" sheetId="11" r:id="rId10"/>
    <sheet name="4-1" sheetId="12" r:id="rId11"/>
    <sheet name="5" sheetId="13" r:id="rId12"/>
    <sheet name="部门预算项目绩效目标表" sheetId="14" r:id="rId13"/>
    <sheet name="部门整体支出绩效目标表" sheetId="15" r:id="rId14"/>
  </sheets>
  <definedNames>
    <definedName name="_xlnm._FilterDatabase" localSheetId="4" hidden="1">'2-1'!$A$6:$AN$193</definedName>
    <definedName name="_xlnm._FilterDatabase" localSheetId="6" hidden="1">'3-1'!$A$6:$I$178</definedName>
    <definedName name="_xlnm._FilterDatabase" localSheetId="12" hidden="1">部门预算项目绩效目标表!$B$2:$M$271</definedName>
  </definedNames>
  <calcPr calcId="144525"/>
</workbook>
</file>

<file path=xl/sharedStrings.xml><?xml version="1.0" encoding="utf-8"?>
<sst xmlns="http://schemas.openxmlformats.org/spreadsheetml/2006/main" count="4413" uniqueCount="792">
  <si>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</si>
  <si>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</si>
  <si>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</si>
  <si>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</si>
  <si>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</si>
  <si>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</si>
  <si>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</si>
  <si>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</si>
  <si>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</si>
  <si>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</si>
  <si>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</si>
  <si>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</si>
  <si>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</si>
  <si>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</si>
  <si>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</si>
  <si>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</si>
  <si>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</si>
  <si>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</si>
  <si>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</si>
  <si>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</si>
  <si>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</si>
  <si>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</si>
  <si>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</si>
  <si>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</si>
  <si>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</si>
  <si>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</si>
  <si>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</si>
  <si>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t>十二、城乡社区支出</t>
  </si>
  <si>
    <r>
      <rPr>
        <sz val="11"/>
        <color rgb="FF000000"/>
        <rFont val="Dialog.plain"/>
        <charset val="134"/>
      </rPr>
      <t>十三、农林水支出</t>
    </r>
  </si>
  <si>
    <t>十四、交通运输支出</t>
  </si>
  <si>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</si>
  <si>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</si>
  <si>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</si>
  <si>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</si>
  <si>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</si>
  <si>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</si>
  <si>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</si>
  <si>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</si>
  <si>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</si>
  <si>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</si>
  <si>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</si>
  <si>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</si>
  <si>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</si>
  <si>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</si>
  <si>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</si>
  <si>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</si>
  <si>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</si>
  <si>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</si>
  <si>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</si>
  <si>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</si>
  <si>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</si>
  <si>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</si>
  <si>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</si>
  <si>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</si>
  <si>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</si>
  <si>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</si>
  <si>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</si>
  <si>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</si>
  <si>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</si>
  <si>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</si>
  <si>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</si>
  <si>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</si>
  <si>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</si>
  <si>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</si>
  <si>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</si>
  <si>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504001</t>
  </si>
  <si>
    <t>剑阁县交通运输局</t>
  </si>
  <si>
    <t>504502</t>
  </si>
  <si>
    <t>剑阁县交通运输综合服务中心</t>
  </si>
  <si>
    <t>504503</t>
  </si>
  <si>
    <t>剑阁县国省道公路养护段</t>
  </si>
  <si>
    <t>504504</t>
  </si>
  <si>
    <t>剑阁县县道公路养护段</t>
  </si>
  <si>
    <t>504505</t>
  </si>
  <si>
    <t>剑阁县交通运输综合行政执法大队</t>
  </si>
  <si>
    <t>表1-2</t>
  </si>
  <si>
    <t>部门支出总表</t>
  </si>
  <si>
    <t>基本支出</t>
  </si>
  <si>
    <t>项目支出</t>
  </si>
  <si>
    <t>科目编码</t>
  </si>
  <si>
    <t>类</t>
  </si>
  <si>
    <t>款</t>
  </si>
  <si>
    <t>项</t>
  </si>
  <si>
    <r>
      <rPr>
        <sz val="11"/>
        <color rgb="FF000000"/>
        <rFont val="Dialog.plain"/>
        <charset val="134"/>
      </rPr>
      <t>剑阁县交通运输局</t>
    </r>
  </si>
  <si>
    <t>208</t>
  </si>
  <si>
    <t>05</t>
  </si>
  <si>
    <r>
      <rPr>
        <sz val="11"/>
        <color rgb="FF000000"/>
        <rFont val="Dialog.plain"/>
        <charset val="134"/>
      </rPr>
      <t> 机关事业单位基本养老保险缴费支出</t>
    </r>
  </si>
  <si>
    <t>99</t>
  </si>
  <si>
    <r>
      <rPr>
        <sz val="11"/>
        <color rgb="FF000000"/>
        <rFont val="Dialog.plain"/>
        <charset val="134"/>
      </rPr>
      <t> 其他社会保障和就业支出</t>
    </r>
  </si>
  <si>
    <t>210</t>
  </si>
  <si>
    <t>11</t>
  </si>
  <si>
    <t>01</t>
  </si>
  <si>
    <r>
      <rPr>
        <sz val="11"/>
        <color rgb="FF000000"/>
        <rFont val="Dialog.plain"/>
        <charset val="134"/>
      </rPr>
      <t> 行政单位医疗</t>
    </r>
  </si>
  <si>
    <t>02</t>
  </si>
  <si>
    <r>
      <rPr>
        <sz val="11"/>
        <color rgb="FF000000"/>
        <rFont val="Dialog.plain"/>
        <charset val="134"/>
      </rPr>
      <t> 事业单位医疗</t>
    </r>
  </si>
  <si>
    <t>212</t>
  </si>
  <si>
    <t>08</t>
  </si>
  <si>
    <r>
      <rPr>
        <sz val="11"/>
        <color rgb="FF000000"/>
        <rFont val="Dialog.plain"/>
        <charset val="134"/>
      </rPr>
      <t> 其他国有土地使用权出让收入安排的支出</t>
    </r>
  </si>
  <si>
    <t>214</t>
  </si>
  <si>
    <r>
      <rPr>
        <sz val="11"/>
        <color rgb="FF000000"/>
        <rFont val="Dialog.plain"/>
        <charset val="134"/>
      </rPr>
      <t> 行政运行</t>
    </r>
  </si>
  <si>
    <t>06</t>
  </si>
  <si>
    <r>
      <rPr>
        <sz val="11"/>
        <color rgb="FF000000"/>
        <rFont val="Dialog.plain"/>
        <charset val="134"/>
      </rPr>
      <t> 公路养护</t>
    </r>
  </si>
  <si>
    <t>10</t>
  </si>
  <si>
    <r>
      <rPr>
        <sz val="11"/>
        <color rgb="FF000000"/>
        <rFont val="Dialog.plain"/>
        <charset val="134"/>
      </rPr>
      <t> 公路和运输安全</t>
    </r>
  </si>
  <si>
    <r>
      <rPr>
        <sz val="11"/>
        <color rgb="FF000000"/>
        <rFont val="Dialog.plain"/>
        <charset val="134"/>
      </rPr>
      <t> 公共交通运营补助</t>
    </r>
  </si>
  <si>
    <t>221</t>
  </si>
  <si>
    <r>
      <rPr>
        <sz val="11"/>
        <color rgb="FF000000"/>
        <rFont val="Dialog.plain"/>
        <charset val="134"/>
      </rPr>
      <t> 住房公积金</t>
    </r>
  </si>
  <si>
    <r>
      <rPr>
        <sz val="11"/>
        <color rgb="FF000000"/>
        <rFont val="Dialog.plain"/>
        <charset val="134"/>
      </rPr>
      <t>剑阁县交通运输综合服务中心</t>
    </r>
  </si>
  <si>
    <t>12</t>
  </si>
  <si>
    <r>
      <rPr>
        <sz val="11"/>
        <color rgb="FF000000"/>
        <rFont val="Dialog.plain"/>
        <charset val="134"/>
      </rPr>
      <t> 公路运输管理</t>
    </r>
  </si>
  <si>
    <r>
      <rPr>
        <sz val="11"/>
        <color rgb="FF000000"/>
        <rFont val="Dialog.plain"/>
        <charset val="134"/>
      </rPr>
      <t>剑阁县国省道公路养护段</t>
    </r>
  </si>
  <si>
    <r>
      <rPr>
        <sz val="11"/>
        <color rgb="FF000000"/>
        <rFont val="Dialog.plain"/>
        <charset val="134"/>
      </rPr>
      <t>剑阁县县道公路养护段</t>
    </r>
  </si>
  <si>
    <r>
      <rPr>
        <sz val="11"/>
        <color rgb="FF000000"/>
        <rFont val="Dialog.plain"/>
        <charset val="134"/>
      </rPr>
      <t> 死亡抚恤</t>
    </r>
  </si>
  <si>
    <r>
      <rPr>
        <sz val="11"/>
        <color rgb="FF000000"/>
        <rFont val="Dialog.plain"/>
        <charset val="134"/>
      </rPr>
      <t>剑阁县交通运输综合行政执法大队</t>
    </r>
  </si>
  <si>
    <t>31</t>
  </si>
  <si>
    <r>
      <rPr>
        <sz val="11"/>
        <color rgb="FF000000"/>
        <rFont val="Dialog.plain"/>
        <charset val="134"/>
      </rPr>
      <t> 海事管理</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</si>
  <si>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</si>
  <si>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</si>
  <si>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</si>
  <si>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</si>
  <si>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</si>
  <si>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</si>
  <si>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</si>
  <si>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</si>
  <si>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</si>
  <si>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</si>
  <si>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</si>
  <si>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</si>
  <si>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</si>
  <si>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</si>
  <si>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</si>
  <si>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</si>
  <si>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</si>
  <si>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</si>
  <si>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</si>
  <si>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t>
    </r>
    <r>
      <rPr>
        <sz val="11"/>
        <color rgb="FF000000"/>
        <rFont val="宋体"/>
        <charset val="134"/>
      </rPr>
      <t>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</si>
  <si>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</si>
  <si>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</si>
  <si>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</si>
  <si>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t>
    </r>
    <r>
      <rPr>
        <sz val="11"/>
        <color rgb="FF000000"/>
        <rFont val="宋体"/>
        <charset val="134"/>
      </rPr>
      <t>城乡社区支出</t>
    </r>
  </si>
  <si>
    <r>
      <rPr>
        <sz val="11"/>
        <color rgb="FF000000"/>
        <rFont val="Dialog.plain"/>
        <charset val="134"/>
      </rPr>
      <t> 农林水支出</t>
    </r>
  </si>
  <si>
    <r>
      <rPr>
        <sz val="11"/>
        <color rgb="FF000000"/>
        <rFont val="Dialog.plain"/>
        <charset val="134"/>
      </rPr>
      <t> </t>
    </r>
    <r>
      <rPr>
        <sz val="11"/>
        <color rgb="FF000000"/>
        <rFont val="宋体"/>
        <charset val="134"/>
      </rPr>
      <t>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</si>
  <si>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</si>
  <si>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</si>
  <si>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</si>
  <si>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</si>
  <si>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</si>
  <si>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</si>
  <si>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</si>
  <si>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</si>
  <si>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</si>
  <si>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</si>
  <si>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</si>
  <si>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</si>
  <si>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</si>
  <si>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</si>
  <si>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</si>
  <si>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</si>
  <si>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</si>
  <si>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</si>
  <si>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</si>
  <si>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</si>
  <si>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</si>
  <si>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</si>
  <si>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</si>
  <si>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</si>
  <si>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</si>
  <si>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剑阁县交通运输局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</si>
  <si>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</si>
  <si>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</si>
  <si>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</si>
  <si>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</si>
  <si>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</si>
  <si>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</si>
  <si>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</si>
  <si>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国家规定的其他津补贴</t>
    </r>
  </si>
  <si>
    <r>
      <rPr>
        <sz val="11"/>
        <color rgb="FF000000"/>
        <rFont val="Dialog.plain"/>
        <charset val="134"/>
      </rPr>
      <t>    乡镇工作补贴</t>
    </r>
  </si>
  <si>
    <r>
      <rPr>
        <sz val="11"/>
        <color rgb="FF000000"/>
        <rFont val="Dialog.plain"/>
        <charset val="134"/>
      </rPr>
      <t>    公务员规范津补贴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</si>
  <si>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</si>
  <si>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</si>
  <si>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年终一次性奖励工资</t>
    </r>
  </si>
  <si>
    <r>
      <rPr>
        <sz val="11"/>
        <color rgb="FF000000"/>
        <rFont val="Dialog.plain"/>
        <charset val="134"/>
      </rPr>
      <t>    事业人员基础绩效奖</t>
    </r>
  </si>
  <si>
    <r>
      <rPr>
        <sz val="11"/>
        <color rgb="FF000000"/>
        <rFont val="Dialog.plain"/>
        <charset val="134"/>
      </rPr>
      <t>    公务员基础绩效奖</t>
    </r>
  </si>
  <si>
    <r>
      <rPr>
        <sz val="11"/>
        <color rgb="FF000000"/>
        <rFont val="Dialog.plain"/>
        <charset val="134"/>
      </rPr>
      <t>    公务员年度考核奖</t>
    </r>
  </si>
  <si>
    <r>
      <rPr>
        <sz val="11"/>
        <color rgb="FF000000"/>
        <rFont val="Dialog.plain"/>
        <charset val="134"/>
      </rPr>
      <t>    事业人员年度考核奖</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</si>
  <si>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</si>
  <si>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</si>
  <si>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</si>
  <si>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</si>
  <si>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</si>
  <si>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</si>
  <si>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</si>
  <si>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</si>
  <si>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</si>
  <si>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</si>
  <si>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</si>
  <si>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</si>
  <si>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</si>
  <si>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</si>
  <si>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</si>
  <si>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</si>
  <si>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</si>
  <si>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</si>
  <si>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</si>
  <si>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</si>
  <si>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11</t>
    </r>
  </si>
  <si>
    <r>
      <rPr>
        <sz val="11"/>
        <color rgb="FF000000"/>
        <rFont val="Dialog.plain"/>
        <charset val="134"/>
      </rPr>
      <t>   差旅费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</si>
  <si>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</si>
  <si>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</si>
  <si>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</si>
  <si>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</si>
  <si>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28</t>
    </r>
  </si>
  <si>
    <r>
      <rPr>
        <sz val="11"/>
        <color rgb="FF000000"/>
        <rFont val="Dialog.plain"/>
        <charset val="134"/>
      </rPr>
      <t>   工会经费</t>
    </r>
  </si>
  <si>
    <r>
      <rPr>
        <sz val="11"/>
        <color rgb="FF000000"/>
        <rFont val="Dialog.plain"/>
        <charset val="134"/>
      </rPr>
      <t>29</t>
    </r>
  </si>
  <si>
    <r>
      <rPr>
        <sz val="11"/>
        <color rgb="FF000000"/>
        <rFont val="Dialog.plain"/>
        <charset val="134"/>
      </rPr>
      <t>   福利费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</si>
  <si>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</si>
  <si>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</si>
  <si>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</si>
  <si>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</si>
  <si>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302</t>
    </r>
  </si>
  <si>
    <r>
      <rPr>
        <sz val="11"/>
        <color rgb="FF000000"/>
        <rFont val="Dialog.plain"/>
        <charset val="134"/>
      </rPr>
      <t>    其他交通费用</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</si>
  <si>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</si>
  <si>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</si>
  <si>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    其他商品支出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</si>
  <si>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</si>
  <si>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</si>
  <si>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</si>
  <si>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303</t>
    </r>
  </si>
  <si>
    <r>
      <rPr>
        <sz val="11"/>
        <color rgb="FF000000"/>
        <rFont val="Dialog.plain"/>
        <charset val="134"/>
      </rPr>
      <t>    遗属生活补助</t>
    </r>
  </si>
  <si>
    <r>
      <rPr>
        <sz val="11"/>
        <color rgb="FF000000"/>
        <rFont val="Dialog.plain"/>
        <charset val="134"/>
      </rPr>
      <t>  资本性支出</t>
    </r>
  </si>
  <si>
    <t>310</t>
  </si>
  <si>
    <r>
      <rPr>
        <sz val="11"/>
        <color rgb="FF000000"/>
        <rFont val="Dialog.plain"/>
        <charset val="134"/>
      </rPr>
      <t>   其他资本性支出</t>
    </r>
  </si>
  <si>
    <r>
      <rPr>
        <sz val="11"/>
        <color rgb="FF000000"/>
        <rFont val="Dialog.plain"/>
        <charset val="134"/>
      </rPr>
      <t>  对企业补助</t>
    </r>
  </si>
  <si>
    <t>312</t>
  </si>
  <si>
    <r>
      <rPr>
        <sz val="11"/>
        <color rgb="FF000000"/>
        <rFont val="Dialog.plain"/>
        <charset val="134"/>
      </rPr>
      <t>   其他对企业补助</t>
    </r>
  </si>
  <si>
    <r>
      <rPr>
        <sz val="11"/>
        <color rgb="FF000000"/>
        <rFont val="Dialog.plain"/>
        <charset val="134"/>
      </rPr>
      <t> 剑阁县交通运输综合服务中心</t>
    </r>
  </si>
  <si>
    <r>
      <rPr>
        <sz val="11"/>
        <color rgb="FF000000"/>
        <rFont val="Dialog.plain"/>
        <charset val="134"/>
      </rPr>
      <t>15</t>
    </r>
  </si>
  <si>
    <r>
      <rPr>
        <sz val="11"/>
        <color rgb="FF000000"/>
        <rFont val="Dialog.plain"/>
        <charset val="134"/>
      </rPr>
      <t>   会议费</t>
    </r>
  </si>
  <si>
    <r>
      <rPr>
        <sz val="11"/>
        <color rgb="FF000000"/>
        <rFont val="Dialog.plain"/>
        <charset val="134"/>
      </rPr>
      <t>    引进人才生活补助</t>
    </r>
  </si>
  <si>
    <r>
      <rPr>
        <sz val="11"/>
        <color rgb="FF000000"/>
        <rFont val="Dialog.plain"/>
        <charset val="134"/>
      </rPr>
      <t>   其他对个人和家庭的补助</t>
    </r>
  </si>
  <si>
    <r>
      <rPr>
        <sz val="11"/>
        <color rgb="FF000000"/>
        <rFont val="Dialog.plain"/>
        <charset val="134"/>
      </rPr>
      <t>    高层次人才安家补助</t>
    </r>
  </si>
  <si>
    <r>
      <rPr>
        <sz val="11"/>
        <color rgb="FF000000"/>
        <rFont val="Dialog.plain"/>
        <charset val="134"/>
      </rPr>
      <t>    其他个人家庭补助</t>
    </r>
  </si>
  <si>
    <r>
      <rPr>
        <sz val="11"/>
        <color rgb="FF000000"/>
        <rFont val="Dialog.plain"/>
        <charset val="134"/>
      </rPr>
      <t> 剑阁县国省道公路养护段</t>
    </r>
  </si>
  <si>
    <r>
      <rPr>
        <sz val="11"/>
        <color rgb="FF000000"/>
        <rFont val="Dialog.plain"/>
        <charset val="134"/>
      </rPr>
      <t>   其他工资福利支出</t>
    </r>
  </si>
  <si>
    <r>
      <rPr>
        <sz val="11"/>
        <color rgb="FF000000"/>
        <rFont val="Dialog.plain"/>
        <charset val="134"/>
      </rPr>
      <t>    其他临聘人员</t>
    </r>
  </si>
  <si>
    <r>
      <rPr>
        <sz val="11"/>
        <color rgb="FF000000"/>
        <rFont val="Dialog.plain"/>
        <charset val="134"/>
      </rPr>
      <t>   维修（护）费</t>
    </r>
  </si>
  <si>
    <r>
      <rPr>
        <sz val="11"/>
        <color rgb="FF000000"/>
        <rFont val="Dialog.plain"/>
        <charset val="134"/>
      </rPr>
      <t> 剑阁县县道公路养护段</t>
    </r>
  </si>
  <si>
    <r>
      <rPr>
        <sz val="11"/>
        <color rgb="FF000000"/>
        <rFont val="Dialog.plain"/>
        <charset val="134"/>
      </rPr>
      <t>04</t>
    </r>
  </si>
  <si>
    <r>
      <rPr>
        <sz val="11"/>
        <color rgb="FF000000"/>
        <rFont val="Dialog.plain"/>
        <charset val="134"/>
      </rPr>
      <t>   抚恤金</t>
    </r>
  </si>
  <si>
    <r>
      <rPr>
        <sz val="11"/>
        <color rgb="FF000000"/>
        <rFont val="Dialog.plain"/>
        <charset val="134"/>
      </rPr>
      <t> 剑阁县交通运输综合行政执法大队</t>
    </r>
  </si>
  <si>
    <t>表3</t>
  </si>
  <si>
    <t>一般公共预算支出预算表</t>
  </si>
  <si>
    <t>当年财政拨款安排</t>
  </si>
  <si>
    <r>
      <rPr>
        <sz val="11"/>
        <color rgb="FF000000"/>
        <rFont val="Dialog.plain"/>
        <charset val="134"/>
      </rPr>
      <t>剑阁县交通运输局部门</t>
    </r>
  </si>
  <si>
    <t>504</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</si>
  <si>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</si>
  <si>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</si>
  <si>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</si>
  <si>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</si>
  <si>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</si>
  <si>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</si>
  <si>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</si>
  <si>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</si>
  <si>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</si>
  <si>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301020199</t>
  </si>
  <si>
    <r>
      <rPr>
        <sz val="11"/>
        <color rgb="FF000000"/>
        <rFont val="Dialog.plain"/>
        <charset val="134"/>
      </rPr>
      <t>   国家规定的其他津补贴</t>
    </r>
  </si>
  <si>
    <t>301020202</t>
  </si>
  <si>
    <r>
      <rPr>
        <sz val="11"/>
        <color rgb="FF000000"/>
        <rFont val="Dialog.plain"/>
        <charset val="134"/>
      </rPr>
      <t>   乡镇工作补贴</t>
    </r>
  </si>
  <si>
    <t>3010203</t>
  </si>
  <si>
    <r>
      <rPr>
        <sz val="11"/>
        <color rgb="FF000000"/>
        <rFont val="Dialog.plain"/>
        <charset val="134"/>
      </rPr>
      <t>   公务员规范津补贴</t>
    </r>
  </si>
  <si>
    <t>30103</t>
  </si>
  <si>
    <r>
      <rPr>
        <sz val="11"/>
        <color rgb="FF000000"/>
        <rFont val="Dialog.plain"/>
        <charset val="134"/>
      </rPr>
      <t>  奖金</t>
    </r>
  </si>
  <si>
    <t>3010301</t>
  </si>
  <si>
    <r>
      <rPr>
        <sz val="11"/>
        <color rgb="FF000000"/>
        <rFont val="Dialog.plain"/>
        <charset val="134"/>
      </rPr>
      <t>   年终一次性奖励工资</t>
    </r>
  </si>
  <si>
    <t>3010304</t>
  </si>
  <si>
    <r>
      <rPr>
        <sz val="11"/>
        <color rgb="FF000000"/>
        <rFont val="Dialog.plain"/>
        <charset val="134"/>
      </rPr>
      <t>   事业人员基础绩效奖</t>
    </r>
  </si>
  <si>
    <t>3010305</t>
  </si>
  <si>
    <r>
      <rPr>
        <sz val="11"/>
        <color rgb="FF000000"/>
        <rFont val="Dialog.plain"/>
        <charset val="134"/>
      </rPr>
      <t>   公务员基础绩效奖</t>
    </r>
  </si>
  <si>
    <t>301030601</t>
  </si>
  <si>
    <r>
      <rPr>
        <sz val="11"/>
        <color rgb="FF000000"/>
        <rFont val="Dialog.plain"/>
        <charset val="134"/>
      </rPr>
      <t>   公务员年度考核奖</t>
    </r>
  </si>
  <si>
    <t>301030602</t>
  </si>
  <si>
    <r>
      <rPr>
        <sz val="11"/>
        <color rgb="FF000000"/>
        <rFont val="Dialog.plain"/>
        <charset val="134"/>
      </rPr>
      <t>   事业人员年度考核奖</t>
    </r>
  </si>
  <si>
    <t>30107</t>
  </si>
  <si>
    <r>
      <rPr>
        <sz val="11"/>
        <color rgb="FF000000"/>
        <rFont val="Dialog.plain"/>
        <charset val="134"/>
      </rPr>
      <t>  绩效工资</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</si>
  <si>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</si>
  <si>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</si>
  <si>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</si>
  <si>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</si>
  <si>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</si>
  <si>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</si>
  <si>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</si>
  <si>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</si>
  <si>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</si>
  <si>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</si>
  <si>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30113</t>
  </si>
  <si>
    <r>
      <rPr>
        <sz val="11"/>
        <color rgb="FF000000"/>
        <rFont val="Dialog.plain"/>
        <charset val="134"/>
      </rPr>
      <t>  住房公积金</t>
    </r>
  </si>
  <si>
    <r>
      <rPr>
        <sz val="11"/>
        <color rgb="FF000000"/>
        <rFont val="Dialog.plain"/>
        <charset val="134"/>
      </rPr>
      <t> 商品和服务支出</t>
    </r>
  </si>
  <si>
    <t>30201</t>
  </si>
  <si>
    <r>
      <rPr>
        <sz val="11"/>
        <color rgb="FF000000"/>
        <rFont val="Dialog.plain"/>
        <charset val="134"/>
      </rPr>
      <t>  办公费</t>
    </r>
  </si>
  <si>
    <t>30202</t>
  </si>
  <si>
    <r>
      <rPr>
        <sz val="11"/>
        <color rgb="FF000000"/>
        <rFont val="Dialog.plain"/>
        <charset val="134"/>
      </rPr>
      <t>  印刷费</t>
    </r>
  </si>
  <si>
    <t>30205</t>
  </si>
  <si>
    <r>
      <rPr>
        <sz val="11"/>
        <color rgb="FF000000"/>
        <rFont val="Dialog.plain"/>
        <charset val="134"/>
      </rPr>
      <t>  水费</t>
    </r>
  </si>
  <si>
    <t>30206</t>
  </si>
  <si>
    <r>
      <rPr>
        <sz val="11"/>
        <color rgb="FF000000"/>
        <rFont val="Dialog.plain"/>
        <charset val="134"/>
      </rPr>
      <t>  电费</t>
    </r>
  </si>
  <si>
    <t>30211</t>
  </si>
  <si>
    <r>
      <rPr>
        <sz val="11"/>
        <color rgb="FF000000"/>
        <rFont val="Dialog.plain"/>
        <charset val="134"/>
      </rPr>
      <t>  差旅费</t>
    </r>
  </si>
  <si>
    <t>30216</t>
  </si>
  <si>
    <r>
      <rPr>
        <sz val="11"/>
        <color rgb="FF000000"/>
        <rFont val="Dialog.plain"/>
        <charset val="134"/>
      </rPr>
      <t>  培训费</t>
    </r>
  </si>
  <si>
    <t>30217</t>
  </si>
  <si>
    <r>
      <rPr>
        <sz val="11"/>
        <color rgb="FF000000"/>
        <rFont val="Dialog.plain"/>
        <charset val="134"/>
      </rPr>
      <t>  公务接待费</t>
    </r>
  </si>
  <si>
    <t>30228</t>
  </si>
  <si>
    <r>
      <rPr>
        <sz val="11"/>
        <color rgb="FF000000"/>
        <rFont val="Dialog.plain"/>
        <charset val="134"/>
      </rPr>
      <t>  工会经费</t>
    </r>
  </si>
  <si>
    <t>30229</t>
  </si>
  <si>
    <r>
      <rPr>
        <sz val="11"/>
        <color rgb="FF000000"/>
        <rFont val="Dialog.plain"/>
        <charset val="134"/>
      </rPr>
      <t>  福利费</t>
    </r>
  </si>
  <si>
    <t>30231</t>
  </si>
  <si>
    <r>
      <rPr>
        <sz val="11"/>
        <color rgb="FF000000"/>
        <rFont val="Dialog.plain"/>
        <charset val="134"/>
      </rPr>
      <t>  公务用车运行维护费</t>
    </r>
  </si>
  <si>
    <t>30239</t>
  </si>
  <si>
    <r>
      <rPr>
        <sz val="11"/>
        <color rgb="FF000000"/>
        <rFont val="Dialog.plain"/>
        <charset val="134"/>
      </rPr>
      <t>  其他交通费用</t>
    </r>
  </si>
  <si>
    <t>3023909</t>
  </si>
  <si>
    <r>
      <rPr>
        <sz val="11"/>
        <color rgb="FF000000"/>
        <rFont val="Dialog.plain"/>
        <charset val="134"/>
      </rPr>
      <t> 对个人和家庭的补助</t>
    </r>
  </si>
  <si>
    <t>30305</t>
  </si>
  <si>
    <r>
      <rPr>
        <sz val="11"/>
        <color rgb="FF000000"/>
        <rFont val="Dialog.plain"/>
        <charset val="134"/>
      </rPr>
      <t>  生活补助</t>
    </r>
  </si>
  <si>
    <t>3030501</t>
  </si>
  <si>
    <r>
      <rPr>
        <sz val="11"/>
        <color rgb="FF000000"/>
        <rFont val="Dialog.plain"/>
        <charset val="134"/>
      </rPr>
      <t>   遗属生活补助</t>
    </r>
  </si>
  <si>
    <t>30215</t>
  </si>
  <si>
    <r>
      <rPr>
        <sz val="11"/>
        <color rgb="FF000000"/>
        <rFont val="Dialog.plain"/>
        <charset val="134"/>
      </rPr>
      <t>  会议费</t>
    </r>
  </si>
  <si>
    <t>30299</t>
  </si>
  <si>
    <r>
      <rPr>
        <sz val="11"/>
        <color rgb="FF000000"/>
        <rFont val="Dialog.plain"/>
        <charset val="134"/>
      </rPr>
      <t>  其他商品和服务支出</t>
    </r>
  </si>
  <si>
    <t>3029999</t>
  </si>
  <si>
    <r>
      <rPr>
        <sz val="11"/>
        <color rgb="FF000000"/>
        <rFont val="Dialog.plain"/>
        <charset val="134"/>
      </rPr>
      <t>   其他商品支出</t>
    </r>
  </si>
  <si>
    <t>3030515</t>
  </si>
  <si>
    <r>
      <rPr>
        <sz val="11"/>
        <color rgb="FF000000"/>
        <rFont val="Dialog.plain"/>
        <charset val="134"/>
      </rPr>
      <t>   引进人才生活补助</t>
    </r>
  </si>
  <si>
    <t>30399</t>
  </si>
  <si>
    <r>
      <rPr>
        <sz val="11"/>
        <color rgb="FF000000"/>
        <rFont val="Dialog.plain"/>
        <charset val="134"/>
      </rPr>
      <t>  其他对个人和家庭的补助</t>
    </r>
  </si>
  <si>
    <t>3039901</t>
  </si>
  <si>
    <r>
      <rPr>
        <sz val="11"/>
        <color rgb="FF000000"/>
        <rFont val="Dialog.plain"/>
        <charset val="134"/>
      </rPr>
      <t>   高层次人才安家补助</t>
    </r>
  </si>
  <si>
    <t>30199</t>
  </si>
  <si>
    <r>
      <rPr>
        <sz val="11"/>
        <color rgb="FF000000"/>
        <rFont val="Dialog.plain"/>
        <charset val="134"/>
      </rPr>
      <t>  其他工资福利支出</t>
    </r>
  </si>
  <si>
    <t>3019915</t>
  </si>
  <si>
    <r>
      <rPr>
        <sz val="11"/>
        <color rgb="FF000000"/>
        <rFont val="Dialog.plain"/>
        <charset val="134"/>
      </rPr>
      <t>   其他临聘人员</t>
    </r>
  </si>
  <si>
    <r>
      <rPr>
        <sz val="11"/>
        <color rgb="FF000000"/>
        <rFont val="Dialog.plain"/>
        <charset val="134"/>
      </rPr>
      <t>  </t>
    </r>
    <r>
      <rPr>
        <sz val="11"/>
        <color rgb="FF000000"/>
        <rFont val="宋体"/>
        <charset val="134"/>
      </rPr>
      <t>福利费</t>
    </r>
  </si>
  <si>
    <r>
      <rPr>
        <sz val="11"/>
        <color rgb="FF000000"/>
        <rFont val="Dialog.plain"/>
        <charset val="134"/>
      </rPr>
      <t>  </t>
    </r>
    <r>
      <rPr>
        <sz val="11"/>
        <color rgb="FF000000"/>
        <rFont val="宋体"/>
        <charset val="134"/>
      </rPr>
      <t>其他交通费用</t>
    </r>
  </si>
  <si>
    <t>表3-2</t>
  </si>
  <si>
    <t>一般公共预算项目支出预算表</t>
  </si>
  <si>
    <t>金额</t>
  </si>
  <si>
    <r>
      <rPr>
        <sz val="11"/>
        <color rgb="FF000000"/>
        <rFont val="Dialog.plain"/>
        <charset val="134"/>
      </rPr>
      <t>  安全工作经费</t>
    </r>
  </si>
  <si>
    <r>
      <rPr>
        <sz val="11"/>
        <color rgb="FF000000"/>
        <rFont val="Dialog.plain"/>
        <charset val="134"/>
      </rPr>
      <t>  铁路沿线安全环境治理“双段长”制办公室安全环境治理工作经费</t>
    </r>
  </si>
  <si>
    <r>
      <rPr>
        <sz val="11"/>
        <color rgb="FF000000"/>
        <rFont val="Dialog.plain"/>
        <charset val="134"/>
      </rPr>
      <t>  2022-2025年年城市公交县级补助</t>
    </r>
  </si>
  <si>
    <r>
      <rPr>
        <sz val="11"/>
        <color rgb="FF000000"/>
        <rFont val="Dialog.plain"/>
        <charset val="134"/>
      </rPr>
      <t>  公路安保维护维修费用</t>
    </r>
  </si>
  <si>
    <r>
      <rPr>
        <sz val="11"/>
        <color rgb="FF000000"/>
        <rFont val="Dialog.plain"/>
        <charset val="134"/>
      </rPr>
      <t>  渡口船舶保险</t>
    </r>
  </si>
  <si>
    <r>
      <rPr>
        <sz val="11"/>
        <color rgb="FF000000"/>
        <rFont val="Dialog.plain"/>
        <charset val="134"/>
      </rPr>
      <t>  签单员补助</t>
    </r>
  </si>
  <si>
    <r>
      <rPr>
        <sz val="11"/>
        <color rgb="FF000000"/>
        <rFont val="Dialog.plain"/>
        <charset val="134"/>
      </rPr>
      <t>  道路、水路运输业证件制作费</t>
    </r>
  </si>
  <si>
    <r>
      <rPr>
        <sz val="11"/>
        <color rgb="FF000000"/>
        <rFont val="Dialog.plain"/>
        <charset val="134"/>
      </rPr>
      <t>  道路运输安全管理经费</t>
    </r>
  </si>
  <si>
    <r>
      <rPr>
        <sz val="11"/>
        <color rgb="FF000000"/>
        <rFont val="Dialog.plain"/>
        <charset val="134"/>
      </rPr>
      <t>  渡工补助</t>
    </r>
  </si>
  <si>
    <r>
      <rPr>
        <sz val="11"/>
        <color rgb="FF000000"/>
        <rFont val="Dialog.plain"/>
        <charset val="134"/>
      </rPr>
      <t>  汛期汛情传递费</t>
    </r>
  </si>
  <si>
    <r>
      <rPr>
        <sz val="11"/>
        <color rgb="FF000000"/>
        <rFont val="Dialog.plain"/>
        <charset val="134"/>
      </rPr>
      <t>  渡口船救生设施费</t>
    </r>
  </si>
  <si>
    <r>
      <rPr>
        <sz val="11"/>
        <color rgb="FF000000"/>
        <rFont val="Dialog.plain"/>
        <charset val="134"/>
      </rPr>
      <t>  水上安全管理及材料经费</t>
    </r>
  </si>
  <si>
    <r>
      <rPr>
        <sz val="11"/>
        <color rgb="FF000000"/>
        <rFont val="Dialog.plain"/>
        <charset val="134"/>
      </rPr>
      <t>  船舶检验系统年费</t>
    </r>
  </si>
  <si>
    <r>
      <rPr>
        <sz val="11"/>
        <color rgb="FF000000"/>
        <rFont val="Dialog.plain"/>
        <charset val="134"/>
      </rPr>
      <t>  升钟、亭子口库区两站工作经费</t>
    </r>
  </si>
  <si>
    <r>
      <rPr>
        <sz val="11"/>
        <color rgb="FF000000"/>
        <rFont val="Dialog.plain"/>
        <charset val="134"/>
      </rPr>
      <t>  水上交通事故调查、船舶技术鉴定；船舶检验费；船舶检验系统年费。</t>
    </r>
  </si>
  <si>
    <r>
      <rPr>
        <sz val="11"/>
        <color rgb="FF000000"/>
        <rFont val="Dialog.plain"/>
        <charset val="134"/>
      </rPr>
      <t>  现代物流产业专班</t>
    </r>
  </si>
  <si>
    <r>
      <rPr>
        <sz val="11"/>
        <color rgb="FF000000"/>
        <rFont val="Dialog.plain"/>
        <charset val="134"/>
      </rPr>
      <t>  下寺、普安、元山流量观测站维护费</t>
    </r>
  </si>
  <si>
    <r>
      <rPr>
        <sz val="11"/>
        <color rgb="FF000000"/>
        <rFont val="Dialog.plain"/>
        <charset val="134"/>
      </rPr>
      <t>  粉刷行道树344公里</t>
    </r>
  </si>
  <si>
    <r>
      <rPr>
        <sz val="11"/>
        <color rgb="FF000000"/>
        <rFont val="Dialog.plain"/>
        <charset val="134"/>
      </rPr>
      <t>  国道108线、G347线、S302、小伏路、老国道108线日常养护经费</t>
    </r>
  </si>
  <si>
    <r>
      <rPr>
        <sz val="11"/>
        <color rgb="FF000000"/>
        <rFont val="Dialog.plain"/>
        <charset val="134"/>
      </rPr>
      <t>  国道108线、G347线、S302、小伏路、老国道108线日常养护经费（追加）</t>
    </r>
  </si>
  <si>
    <r>
      <rPr>
        <sz val="11"/>
        <color rgb="FF000000"/>
        <rFont val="Dialog.plain"/>
        <charset val="134"/>
      </rPr>
      <t>  安全生产工作经费</t>
    </r>
  </si>
  <si>
    <r>
      <rPr>
        <sz val="11"/>
        <color rgb="FF000000"/>
        <rFont val="Dialog.plain"/>
        <charset val="134"/>
      </rPr>
      <t>  养护专用机械设备运转经费</t>
    </r>
  </si>
  <si>
    <r>
      <rPr>
        <sz val="11"/>
        <color rgb="FF000000"/>
        <rFont val="Dialog.plain"/>
        <charset val="134"/>
      </rPr>
      <t>  一线养护职工工具费</t>
    </r>
  </si>
  <si>
    <r>
      <rPr>
        <sz val="11"/>
        <color rgb="FF000000"/>
        <rFont val="Dialog.plain"/>
        <charset val="134"/>
      </rPr>
      <t>  剑门关隧道电费及桥隧养护经费</t>
    </r>
  </si>
  <si>
    <r>
      <rPr>
        <sz val="11"/>
        <color rgb="FF000000"/>
        <rFont val="Dialog.plain"/>
        <charset val="134"/>
      </rPr>
      <t>  下普隧道电费及桥隧养护经费</t>
    </r>
  </si>
  <si>
    <r>
      <rPr>
        <sz val="11"/>
        <color rgb="FF000000"/>
        <rFont val="Dialog.plain"/>
        <charset val="134"/>
      </rPr>
      <t>  死亡抚恤</t>
    </r>
  </si>
  <si>
    <r>
      <rPr>
        <sz val="11"/>
        <color rgb="FF000000"/>
        <rFont val="Dialog.plain"/>
        <charset val="134"/>
      </rPr>
      <t>  青剑路、剑马路、剑苍路、小伏路日常养护</t>
    </r>
  </si>
  <si>
    <r>
      <rPr>
        <sz val="11"/>
        <color rgb="FF000000"/>
        <rFont val="Dialog.plain"/>
        <charset val="134"/>
      </rPr>
      <t>  桥梁、隧道养护监测及设施维护</t>
    </r>
  </si>
  <si>
    <r>
      <rPr>
        <sz val="11"/>
        <color rgb="FF000000"/>
        <rFont val="Dialog.plain"/>
        <charset val="134"/>
      </rPr>
      <t>  -一线养护工人工具费、标志服、劳动保护费</t>
    </r>
  </si>
  <si>
    <r>
      <rPr>
        <sz val="11"/>
        <color rgb="FF000000"/>
        <rFont val="Dialog.plain"/>
        <charset val="134"/>
      </rPr>
      <t>  公路绿化</t>
    </r>
  </si>
  <si>
    <r>
      <rPr>
        <sz val="11"/>
        <color rgb="FF000000"/>
        <rFont val="Dialog.plain"/>
        <charset val="134"/>
      </rPr>
      <t>  金子山隧道电费及机电设施维护</t>
    </r>
  </si>
  <si>
    <r>
      <rPr>
        <sz val="11"/>
        <color rgb="FF000000"/>
        <rFont val="Dialog.plain"/>
        <charset val="134"/>
      </rPr>
      <t>  公路应急保通</t>
    </r>
  </si>
  <si>
    <r>
      <rPr>
        <sz val="11"/>
        <color rgb="FF000000"/>
        <rFont val="Dialog.plain"/>
        <charset val="134"/>
      </rPr>
      <t>  超限治理专项费用</t>
    </r>
  </si>
  <si>
    <r>
      <rPr>
        <sz val="11"/>
        <color rgb="FF000000"/>
        <rFont val="Dialog.plain"/>
        <charset val="134"/>
      </rPr>
      <t>  交通执法费用</t>
    </r>
  </si>
  <si>
    <r>
      <rPr>
        <sz val="11"/>
        <color rgb="FF000000"/>
        <rFont val="Dialog.plain"/>
        <charset val="134"/>
      </rPr>
      <t>  执法终端维使用费　</t>
    </r>
  </si>
  <si>
    <r>
      <rPr>
        <sz val="11"/>
        <color rgb="FF000000"/>
        <rFont val="Dialog.plain"/>
        <charset val="134"/>
      </rPr>
      <t>  道路运输安全管理经费(交通运输综合行政执法大队）</t>
    </r>
  </si>
  <si>
    <r>
      <rPr>
        <sz val="11"/>
        <color rgb="FF000000"/>
        <rFont val="Dialog.plain"/>
        <charset val="134"/>
      </rPr>
      <t>  公务用车购置和运行维护</t>
    </r>
  </si>
  <si>
    <r>
      <rPr>
        <sz val="11"/>
        <color rgb="FF000000"/>
        <rFont val="Dialog.plain"/>
        <charset val="134"/>
      </rPr>
      <t>  固定超限站升级改造资金</t>
    </r>
  </si>
  <si>
    <r>
      <rPr>
        <sz val="11"/>
        <color rgb="FF000000"/>
        <rFont val="Dialog.plain"/>
        <charset val="134"/>
      </rPr>
      <t>  水上交通安全远程监控信息系统运行经费</t>
    </r>
  </si>
  <si>
    <r>
      <rPr>
        <sz val="11"/>
        <color rgb="FF000000"/>
        <rFont val="Dialog.plain"/>
        <charset val="134"/>
      </rPr>
      <t>  公务船运行维护开支</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</si>
  <si>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</si>
  <si>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</si>
  <si>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</si>
  <si>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</si>
  <si>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</si>
  <si>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</si>
  <si>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</si>
  <si>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</si>
  <si>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</si>
  <si>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</si>
  <si>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</si>
  <si>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</si>
  <si>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</si>
  <si>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</si>
  <si>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本表无数据</t>
  </si>
  <si>
    <t>表5</t>
  </si>
  <si>
    <t>国有资本经营预算支出预算表</t>
  </si>
  <si>
    <t>本年国有资本经营预算支出</t>
  </si>
  <si>
    <t>部门预算项目绩效目标表（2025年度）</t>
  </si>
  <si>
    <t>单位名称</t>
  </si>
  <si>
    <t>项目名称</t>
  </si>
  <si>
    <t>年度目标</t>
  </si>
  <si>
    <t>一级指标</t>
  </si>
  <si>
    <t>二级指标</t>
  </si>
  <si>
    <t>三级指标</t>
  </si>
  <si>
    <t>指标性质</t>
  </si>
  <si>
    <t>指标值</t>
  </si>
  <si>
    <t>度量单位</t>
  </si>
  <si>
    <t>权重</t>
  </si>
  <si>
    <t>指标方向性</t>
  </si>
  <si>
    <t>504-剑阁县交通运输局部门</t>
  </si>
  <si>
    <t>504001-剑阁县交通运输局</t>
  </si>
  <si>
    <t>工会经费与福利费</t>
  </si>
  <si>
    <t>提高预算编制质量，严格执行预算，保障单位日常运转。</t>
  </si>
  <si>
    <t>效益指标</t>
  </si>
  <si>
    <t>经济效益指标</t>
  </si>
  <si>
    <t>“三公”经费控制率[计算方法为：（三公经费实际支出数/预算安排数]×100%）</t>
  </si>
  <si>
    <t>≤</t>
  </si>
  <si>
    <t>100</t>
  </si>
  <si>
    <t>%</t>
  </si>
  <si>
    <t>20</t>
  </si>
  <si>
    <t>反向指标</t>
  </si>
  <si>
    <t>产出指标</t>
  </si>
  <si>
    <t>数量指标</t>
  </si>
  <si>
    <t>科目调整次数</t>
  </si>
  <si>
    <t>5</t>
  </si>
  <si>
    <t>次</t>
  </si>
  <si>
    <t>社会效益指标</t>
  </si>
  <si>
    <t>运转保障率</t>
  </si>
  <si>
    <t>＝</t>
  </si>
  <si>
    <t>正向指标</t>
  </si>
  <si>
    <t>质量指标</t>
  </si>
  <si>
    <t>预算编制准确率（计算方法为：∣（执行数-预算数）/预算数∣）</t>
  </si>
  <si>
    <t>30</t>
  </si>
  <si>
    <t>安全工作经费</t>
  </si>
  <si>
    <t xml:space="preserve">　  每年完成规范案卷12卷，安全生产检查督查54次（道路运输12次、公路管养12次、水上交通12次、建设施工12次、消防安全6次），召开各类安全生产会议18次（每月例会1次，春运、汛期、安全月、高考运输、百日安全活动、安全培训各1次），应急演练1次（物资、服装、器材），上级督查（国家、省、市、县）。
</t>
  </si>
  <si>
    <t>安全检查</t>
  </si>
  <si>
    <t>≥</t>
  </si>
  <si>
    <t>满意度指标</t>
  </si>
  <si>
    <t>应急管理部门满意度</t>
  </si>
  <si>
    <t>确保各级安全生产部署落实，行业安全生产形势稳定</t>
  </si>
  <si>
    <t>成本指标</t>
  </si>
  <si>
    <t>经济成本指标</t>
  </si>
  <si>
    <t>350</t>
  </si>
  <si>
    <t>元/人·次</t>
  </si>
  <si>
    <t>安全宣传</t>
  </si>
  <si>
    <t>3</t>
  </si>
  <si>
    <t>应急演练</t>
  </si>
  <si>
    <t>5000</t>
  </si>
  <si>
    <t>1</t>
  </si>
  <si>
    <t>政府及上级主管部门满意度</t>
  </si>
  <si>
    <t>时效指标</t>
  </si>
  <si>
    <t>完成时间</t>
  </si>
  <si>
    <t>2025</t>
  </si>
  <si>
    <t>年</t>
  </si>
  <si>
    <t>安全事故造成的经济损失率</t>
  </si>
  <si>
    <t>0</t>
  </si>
  <si>
    <t>可持续影响指标</t>
  </si>
  <si>
    <t>档案使用年限</t>
  </si>
  <si>
    <t>1500</t>
  </si>
  <si>
    <t>安全会议及培训</t>
  </si>
  <si>
    <t>完成规范率</t>
  </si>
  <si>
    <t>规范安全资料档案</t>
  </si>
  <si>
    <t>24</t>
  </si>
  <si>
    <t>册</t>
  </si>
  <si>
    <t>250</t>
  </si>
  <si>
    <t>2</t>
  </si>
  <si>
    <t>500</t>
  </si>
  <si>
    <t>国道108线清江河大桥新建工程融资利息</t>
  </si>
  <si>
    <t>用于偿还2021年至2025年国道108线清江河大桥新建工程融资利息和部分本金（中国农发重点建设基金）。</t>
  </si>
  <si>
    <t>基金利息费用到位率</t>
  </si>
  <si>
    <t>15</t>
  </si>
  <si>
    <t>基金使用时限</t>
  </si>
  <si>
    <t>资金使用合规性</t>
  </si>
  <si>
    <t>定性</t>
  </si>
  <si>
    <t>是</t>
  </si>
  <si>
    <t>防止债务违约</t>
  </si>
  <si>
    <t>利息费用保障率</t>
  </si>
  <si>
    <t>满意度</t>
  </si>
  <si>
    <t>98</t>
  </si>
  <si>
    <t>基金利息支付率</t>
  </si>
  <si>
    <t>定额公用经费（行政）</t>
  </si>
  <si>
    <t>定额公用经费（事业）</t>
  </si>
  <si>
    <t>定额其它公用经费</t>
  </si>
  <si>
    <t>2022-2025年年城市公交县级补助</t>
  </si>
  <si>
    <t>40台城市公交（下寺、普安城区）每车每年补1.8万元；下普快通公交11台，每车每年补4万元；新能源示范线公交30台，每车每年补4万元。</t>
  </si>
  <si>
    <t>按期完成率</t>
  </si>
  <si>
    <t>环境保护</t>
  </si>
  <si>
    <t>优</t>
  </si>
  <si>
    <t>降低车辆营运成本，增加经营效益</t>
  </si>
  <si>
    <t>有效服务群众</t>
  </si>
  <si>
    <t>新能源示范线公交</t>
  </si>
  <si>
    <t>辆</t>
  </si>
  <si>
    <t>城市公交（下寺、普安城区）</t>
  </si>
  <si>
    <t>40</t>
  </si>
  <si>
    <t>生态环境成本指标</t>
  </si>
  <si>
    <t>服务对象满意度指标</t>
  </si>
  <si>
    <t>服务对象满意度</t>
  </si>
  <si>
    <t>95</t>
  </si>
  <si>
    <t>下普快通公交每年每车</t>
  </si>
  <si>
    <t>4</t>
  </si>
  <si>
    <t>万元</t>
  </si>
  <si>
    <t>社会成本指标</t>
  </si>
  <si>
    <t>有效提高公交运行频繁，方便百姓出行</t>
  </si>
  <si>
    <t>城市公交（下寺、普安城区）每年每车</t>
  </si>
  <si>
    <t>1.8</t>
  </si>
  <si>
    <t>下普快通公交</t>
  </si>
  <si>
    <t>新能源示范线公交每年每车</t>
  </si>
  <si>
    <t>生态效益指标</t>
  </si>
  <si>
    <t>铁路沿线安全环境治理“双段长”制办公室安全环境治理工作经费</t>
  </si>
  <si>
    <t>召开会议、印发宣传资料、清杂理乱、清理彩钢棚、围栏、广告。</t>
  </si>
  <si>
    <t>完成率</t>
  </si>
  <si>
    <t>群众满意度</t>
  </si>
  <si>
    <t>会议组织费用</t>
  </si>
  <si>
    <t>10000</t>
  </si>
  <si>
    <t>元</t>
  </si>
  <si>
    <t>清杂理乱、清理彩钢棚、围栏、广告等费用</t>
  </si>
  <si>
    <t>20000</t>
  </si>
  <si>
    <t>宣传资料印刷费用</t>
  </si>
  <si>
    <t>保证铁路沿线环境</t>
  </si>
  <si>
    <t>印发宣传资料</t>
  </si>
  <si>
    <t>召开会议</t>
  </si>
  <si>
    <t>保证群众生命安全</t>
  </si>
  <si>
    <t>504502-剑阁县交通运输综合服务中心</t>
  </si>
  <si>
    <t>公路安保维护维修费用</t>
  </si>
  <si>
    <t>及时对全县损坏的公路附属设施进行修复。 同时，确保汛期、冰雪雨雾等恶劣天气路产
的完整 。</t>
  </si>
  <si>
    <t>营业性货运周转量增长率</t>
  </si>
  <si>
    <t>降低危险系数</t>
  </si>
  <si>
    <t>人民群众满意度</t>
  </si>
  <si>
    <t>公路建设工程量完成率</t>
  </si>
  <si>
    <t>60</t>
  </si>
  <si>
    <t>50</t>
  </si>
  <si>
    <t>营业性公路货物量增长率</t>
  </si>
  <si>
    <t>96</t>
  </si>
  <si>
    <t>渡口船舶保险</t>
  </si>
  <si>
    <t>乡镇渡口船舶保险，法定保险，减少事故后人民财产损失。</t>
  </si>
  <si>
    <t>船舶保险适航</t>
  </si>
  <si>
    <t>人民群众满意度提高</t>
  </si>
  <si>
    <t>客渡船保险数</t>
  </si>
  <si>
    <t>可持续发展指标</t>
  </si>
  <si>
    <t>保险率</t>
  </si>
  <si>
    <t>签单员补助</t>
  </si>
  <si>
    <t>签单发航的重要性，属地管理乡镇设签单员，稳定签单员队伍，使沿河老百姓出行有保障。</t>
  </si>
  <si>
    <t>老百姓满意度得到提升</t>
  </si>
  <si>
    <t>社会认可度</t>
  </si>
  <si>
    <t>签单发航的重要性，属地管理乡镇设签单员，稳定签单员队伍，使沿河老百姓出行有保障</t>
  </si>
  <si>
    <t>道路、水路运输业证件制作费</t>
  </si>
  <si>
    <t>实现道路运输行业办证环节减费降负，减轻经营户负担，刺激行业发展。</t>
  </si>
  <si>
    <t>12月底</t>
  </si>
  <si>
    <t>经营户满意度提高</t>
  </si>
  <si>
    <t>减负带动就业</t>
  </si>
  <si>
    <t>道路运输安全管理经费</t>
  </si>
  <si>
    <t>实现全县道路运输行业安全、和谐发展 ；保障春运、节假日期间旅客能有序转移，不出现滞留旅客事件。</t>
  </si>
  <si>
    <t>提高老百姓出行优化</t>
  </si>
  <si>
    <t>公路交通流量增长率</t>
  </si>
  <si>
    <t>乡镇通车率</t>
  </si>
  <si>
    <t>群众满意度提高</t>
  </si>
  <si>
    <t>优化出行持续发展</t>
  </si>
  <si>
    <t>最大效益提高老百姓出行优化</t>
  </si>
  <si>
    <t>渡工补助</t>
  </si>
  <si>
    <t>乡镇渡口船舶渡工补助为解决库区老百姓出行所发放的补助，一定程度解决渡工队伍的稳定性。</t>
  </si>
  <si>
    <t>每年渡运沿河老百姓往返200万人次</t>
  </si>
  <si>
    <t>个/艘</t>
  </si>
  <si>
    <t>老百姓满意度</t>
  </si>
  <si>
    <t>按时按量渡运</t>
  </si>
  <si>
    <t>带动沿河老百姓经济流通</t>
  </si>
  <si>
    <t>汛期汛情传递费</t>
  </si>
  <si>
    <t>汛情传递，实现汛期水情最快速的上游至下游的报告，尽可能挽救生命财产安全。</t>
  </si>
  <si>
    <t>提高工作效率，群众满意度提高</t>
  </si>
  <si>
    <t>减少人民财产损失</t>
  </si>
  <si>
    <t>群众满意度、社会认可度</t>
  </si>
  <si>
    <t>渡口船救生设施费</t>
  </si>
  <si>
    <t>乡镇渡口船舶为政府所有，每年检查渡口船舶，配备足量有效消防、救生设备，对船员、乘客进行安全教育，确保乘客和群众过河安全。</t>
  </si>
  <si>
    <t>救生设施救助率</t>
  </si>
  <si>
    <t>老百姓满意度提高、幸福指数提高</t>
  </si>
  <si>
    <t>水上安全管理及材料经费</t>
  </si>
  <si>
    <t>防汛渡汛经费保障，降低污染，社会认可度，群众满意度。</t>
  </si>
  <si>
    <t>控制污染</t>
  </si>
  <si>
    <t>渡汛时效性</t>
  </si>
  <si>
    <t>认可度提高</t>
  </si>
  <si>
    <t>船舶检验系统年费</t>
  </si>
  <si>
    <t>提高群众出行方便,保证两岸群众出行</t>
  </si>
  <si>
    <t>保证两岸群众出行</t>
  </si>
  <si>
    <t>船舶检验费用</t>
  </si>
  <si>
    <t>提高群众出行方便</t>
  </si>
  <si>
    <t>升钟、亭子口库区两站工作经费</t>
  </si>
  <si>
    <t>升钟、亭子口库区工作经费，保证日常工作正常有序开展，产生办公费、交通费、水电等相关费用。</t>
  </si>
  <si>
    <t>服务达到工作要求</t>
  </si>
  <si>
    <t>服务库区日常事务</t>
  </si>
  <si>
    <t>件</t>
  </si>
  <si>
    <t>带动劳动生产、促进社会进步</t>
  </si>
  <si>
    <t>老百姓办事满意度提高</t>
  </si>
  <si>
    <t>水上交通事故调查、船舶技术鉴定；船舶检验费；船舶检验系统年费。</t>
  </si>
  <si>
    <t>参与水上交通事故调查、船舶技术鉴定；船舶检验；船舶检验系统年费。</t>
  </si>
  <si>
    <t>老百姓满意度提升</t>
  </si>
  <si>
    <t xml:space="preserve">依申请检验船舶时效性 </t>
  </si>
  <si>
    <t>推进就业</t>
  </si>
  <si>
    <t>年度检验数量应检尽检</t>
  </si>
  <si>
    <t>台</t>
  </si>
  <si>
    <t>公务用车运行维护费</t>
  </si>
  <si>
    <t>保障中心用车</t>
  </si>
  <si>
    <t>元/台</t>
  </si>
  <si>
    <t>安全出车</t>
  </si>
  <si>
    <t>平安出行</t>
  </si>
  <si>
    <t>套</t>
  </si>
  <si>
    <t>6万元</t>
  </si>
  <si>
    <t>现代物流产业专班</t>
  </si>
  <si>
    <t>完成现代物流产业园区专班日常性工作、促进全县现代物流产业项目建设。</t>
  </si>
  <si>
    <t>服务群众满意度</t>
  </si>
  <si>
    <t>促进全县现代物流项目工作的推进，按期完成现代物流专班各项工作</t>
  </si>
  <si>
    <t>（下乡调研、督察工作）租车20次、工作会10次、现代物流园区现场会1次。</t>
  </si>
  <si>
    <t>504503-剑阁县国省道公路养护段</t>
  </si>
  <si>
    <t>下寺、普安、元山流量观测站维护费</t>
  </si>
  <si>
    <t>管养范围内的流量观测站正常运转</t>
  </si>
  <si>
    <t>后续管理落实</t>
  </si>
  <si>
    <t>完成3个流量观测站的维护</t>
  </si>
  <si>
    <t>道路通畅、安全，道路通常率达到98%</t>
  </si>
  <si>
    <t>流量观测站的维护确保客货周转增量数据真实，使得全县经济增长。</t>
  </si>
  <si>
    <t>12月31日之前完成</t>
  </si>
  <si>
    <t>粉刷行道树344公里</t>
  </si>
  <si>
    <t>完成344公里的行道树粉刷和除虫,为社会创造整洁文明环境</t>
  </si>
  <si>
    <t>本年度12月底之前完成</t>
  </si>
  <si>
    <t>行道树粉刷和除虫144公里</t>
  </si>
  <si>
    <t>行道树健康</t>
  </si>
  <si>
    <t>预期社会效益，增强行道树健康,为社会提供整洁文明环境</t>
  </si>
  <si>
    <t>国道108线、G347线、S302、小伏路、老国道108线日常养护经费</t>
  </si>
  <si>
    <t>完成国道108线、国道347线、省道302线、小伏路、老国道108线五条重要公路日常养护和维修，保障道路通畅</t>
  </si>
  <si>
    <t>道路通畅、安全，道路通畅率达到98%</t>
  </si>
  <si>
    <t>本年度12月31日之前完成</t>
  </si>
  <si>
    <t>公路养护工程量完成率</t>
  </si>
  <si>
    <t>路面养护和维修让车辆通行更方便，服务全县社会经济增长发展</t>
  </si>
  <si>
    <t>国道108线、G347线、S302、小伏路、老国道108线日常养护经费（追加）</t>
  </si>
  <si>
    <t>完成国道108线、国道347线、省道302线、县道X076线、县道X078线、道X094线公路日常养护和维修，保障道路通畅。</t>
  </si>
  <si>
    <t>路面的养护和维修让车辆通行更方便，服务全县社会经济增长发展</t>
  </si>
  <si>
    <t>安全生产工作经费</t>
  </si>
  <si>
    <t>确保我单位安全生产工作顺利开展。</t>
  </si>
  <si>
    <t>保障安全工作应急物资、安全工作警示标志牌等安全资料充足</t>
  </si>
  <si>
    <t>全年</t>
  </si>
  <si>
    <t>安全生产工作后续管理工作落实</t>
  </si>
  <si>
    <t>全年不超出5万元</t>
  </si>
  <si>
    <t>养护专用机械设备运转经费</t>
  </si>
  <si>
    <t>确保清扫路面、转运垃圾、日常巡查、以及部分应急维修设备正常运行。</t>
  </si>
  <si>
    <t>确保清扫路面、转运垃圾、日常巡查等应急设备正常运行</t>
  </si>
  <si>
    <t>确保辖区内管养路面通行正常，服务全县社会经济增长发展</t>
  </si>
  <si>
    <t>一线养护职工工具费</t>
  </si>
  <si>
    <t>购买一线养护作业人员作业工具及劳保用品，为保障道路畅通提供作业工具。以及道路清扫车日常维修维护及油料等工作经费。</t>
  </si>
  <si>
    <t>确保道路清扫车正常运行</t>
  </si>
  <si>
    <t>确保一线作业人员工具及劳保用品数量足够，保障道路畅通。</t>
  </si>
  <si>
    <t>剑门关隧道电费及桥隧养护经费</t>
  </si>
  <si>
    <t>确保隧道照明设施正常照明，保障车辆和行人过往安全，管养范围桥梁日常养护、定期检测工作。</t>
  </si>
  <si>
    <t>桥隧通行正常</t>
  </si>
  <si>
    <t>管养桥梁隧道畅通，隧道照明设施正常。</t>
  </si>
  <si>
    <t>下普隧道电费及桥隧养护经费</t>
  </si>
  <si>
    <t>桥隧通行畅通安全</t>
  </si>
  <si>
    <t>504504-剑阁县县道公路养护段</t>
  </si>
  <si>
    <t>青剑路、剑马路、剑苍路、小伏路日常养护</t>
  </si>
  <si>
    <t>负责辖区内公路日常养护，对安全隐患进行排查</t>
  </si>
  <si>
    <t>符合相关规范要求</t>
  </si>
  <si>
    <t>169.25</t>
  </si>
  <si>
    <t>公里</t>
  </si>
  <si>
    <t>保障群众出行</t>
  </si>
  <si>
    <t>群众出行满意度</t>
  </si>
  <si>
    <t>公路出行安全</t>
  </si>
  <si>
    <t>桥梁、隧道养护监测及设施维护</t>
  </si>
  <si>
    <t>负责对辖区内桥梁隧道的安全进行检测及日常设施养护</t>
  </si>
  <si>
    <t>保障群众出行安全</t>
  </si>
  <si>
    <t>群众出行满意</t>
  </si>
  <si>
    <t>座（处）</t>
  </si>
  <si>
    <t>保护生态环境</t>
  </si>
  <si>
    <t>财政安排资金</t>
  </si>
  <si>
    <t>符合相关规范规定</t>
  </si>
  <si>
    <t>-一线养护工人工具费、标志服、劳动保护费</t>
  </si>
  <si>
    <t>为完成养护工作提供保障，保证一线养护工人作业安全</t>
  </si>
  <si>
    <t>养护工具、标志服等用品</t>
  </si>
  <si>
    <t>人数</t>
  </si>
  <si>
    <t>25</t>
  </si>
  <si>
    <t>保障一线工人作业持续安全</t>
  </si>
  <si>
    <t>保障一线养护工人工具费、标志服、劳动保护</t>
  </si>
  <si>
    <t>一线工人作业环境</t>
  </si>
  <si>
    <t>有效保障一线养护工人工具费、标志服、劳动保护</t>
  </si>
  <si>
    <t>保障一线工人作业安全</t>
  </si>
  <si>
    <t>公路绿化</t>
  </si>
  <si>
    <t xml:space="preserve">行道树粉刷、保养、除虫、修剪灌木树枝及截树干；行道树补栽。
</t>
  </si>
  <si>
    <t>保护行道树健康</t>
  </si>
  <si>
    <t>一年</t>
  </si>
  <si>
    <t>公路环境优美</t>
  </si>
  <si>
    <t>公路沿线行道树</t>
  </si>
  <si>
    <t>保护行道树</t>
  </si>
  <si>
    <t>死亡抚恤</t>
  </si>
  <si>
    <t>保障职工利益</t>
  </si>
  <si>
    <t>职工死亡抚恤金</t>
  </si>
  <si>
    <t>职工死亡抚恤全额发放</t>
  </si>
  <si>
    <t>职工家属满意度</t>
  </si>
  <si>
    <t>108230</t>
  </si>
  <si>
    <t>金子山隧道电费及机电设施维护</t>
  </si>
  <si>
    <t>保障公路隧道通行安全</t>
  </si>
  <si>
    <t>开放时长</t>
  </si>
  <si>
    <t>小时/天</t>
  </si>
  <si>
    <t>路灯（盏）</t>
  </si>
  <si>
    <t>579</t>
  </si>
  <si>
    <t>盏</t>
  </si>
  <si>
    <t>可持续发展</t>
  </si>
  <si>
    <t>公路应急保通</t>
  </si>
  <si>
    <t>保障公路畅通</t>
  </si>
  <si>
    <t>及时保通保畅</t>
  </si>
  <si>
    <t>90</t>
  </si>
  <si>
    <t>保障群众出行畅通</t>
  </si>
  <si>
    <t>保障公路通行</t>
  </si>
  <si>
    <t>504505-剑阁县交通运输综合行政执法大队</t>
  </si>
  <si>
    <t>超限治理专项费用</t>
  </si>
  <si>
    <t>保障交通综合执法工作，完成2023年超限治理任务。</t>
  </si>
  <si>
    <t>成本控制</t>
  </si>
  <si>
    <t>社会满意度</t>
  </si>
  <si>
    <t>交通执法费用</t>
  </si>
  <si>
    <t>保障交通综合执法工作。</t>
  </si>
  <si>
    <t>降低交通违法行为发生率</t>
  </si>
  <si>
    <t>道路畅通率</t>
  </si>
  <si>
    <t>执法次数</t>
  </si>
  <si>
    <t>200</t>
  </si>
  <si>
    <t>水上交通安全远程监控信息系统运行经费</t>
  </si>
  <si>
    <t>完成全县渡口、码头及重要水域的远程监控，保证远程监控系统正常运行，确保完成2022年水上交通执法工作。</t>
  </si>
  <si>
    <t>公务船运行维护开支</t>
  </si>
  <si>
    <t>公务船4艘，维护保养2万元/艘，通航水域巡航、执法检查及会同县级相关部门开展联合执法燃油开支28.28万元。</t>
  </si>
  <si>
    <t>执法终端维使用费　</t>
  </si>
  <si>
    <t>保障全体执法人员使用移动终端从事执法工作，提高执法效率，方便路检路查的违章查询。</t>
  </si>
  <si>
    <t>8</t>
  </si>
  <si>
    <t>道路运输安全管理经费(交通运输综合行政执法大队）</t>
  </si>
  <si>
    <t>保障完成2022年道路运输治理工作。</t>
  </si>
  <si>
    <t>7</t>
  </si>
  <si>
    <t>公务用车购置和运行维护</t>
  </si>
  <si>
    <t>确保正常执法</t>
  </si>
  <si>
    <t>交通综合行政执法完成率</t>
  </si>
  <si>
    <t>车辆</t>
  </si>
  <si>
    <t>补助标准</t>
  </si>
  <si>
    <t>30000</t>
  </si>
  <si>
    <t>固定超限站升级改造资金</t>
  </si>
  <si>
    <t>完成固定超限站濛子梁、元山升级改造资金</t>
  </si>
  <si>
    <t>对经济发展的促进作用</t>
  </si>
  <si>
    <t>明显</t>
  </si>
  <si>
    <t>处</t>
  </si>
  <si>
    <t>项目验收合格率</t>
  </si>
  <si>
    <t>按期完成投资</t>
  </si>
  <si>
    <t>完成濛子梁站、元山站两处升级改造</t>
  </si>
  <si>
    <t>改善通行服务水平群众满意度</t>
  </si>
  <si>
    <t>80</t>
  </si>
  <si>
    <t>报表编号：510000_0013</t>
  </si>
  <si>
    <t>部门整体支出绩效目标表</t>
  </si>
  <si>
    <t>（2025年度）</t>
  </si>
  <si>
    <t>部门名称</t>
  </si>
  <si>
    <t>剑阁县交通运输局部门</t>
  </si>
  <si>
    <t>年度部门整体支出预算</t>
  </si>
  <si>
    <t>资金总额</t>
  </si>
  <si>
    <t>财政拨款</t>
  </si>
  <si>
    <t>其他资金</t>
  </si>
  <si>
    <t>年度总体目标</t>
  </si>
  <si>
    <t>坚持以习近平新时代中国特色社会主义思想为指导，深入学习贯彻党的二十大、二十届三中全会精神和习近平总书记来川来广视察重要指示精神以及省委十二届六次全会精神，认真落实市委八届十次、县委十三届八次全会决策部署，以全力构建“一小时达到县城”为目标，大力实施“交通便捷”行动，实现“十四五”交通专项规划圆满收官。</t>
  </si>
  <si>
    <t>年度主要任务</t>
  </si>
  <si>
    <t>任务名称</t>
  </si>
  <si>
    <t>主要内容</t>
  </si>
  <si>
    <t>完善交通基础设施</t>
  </si>
  <si>
    <t>（一）着眼全国发展大局、空间格局，高质量编制“十五五”规划。清醒认识剑阁发展现状，规划布局一批项目，力争纳入国省规划，实现现有高速连线成网，县城至相邻县区通一级公路，县城至中心乡镇通二级公路，县城到其他乡镇通三级公路。（二）统筹做好年度项目包装。把准政策导向，依托路网、产业规划包装项目，注重将收益差的项目与产业园区、旅游景区打捆，通过市场化运作实现收益覆盖。（三）积极争取资金支持。匹配超长期特别国债等政策投向，全方面争取补助资金。</t>
  </si>
  <si>
    <t>推动重点项目建设</t>
  </si>
  <si>
    <t>（一）开工建设X083翠云廊互通至剑门关、多式联运物流产业园。（二）加快推动G347罗家河至演圣段、X123国光至元山公路及S205柏垭至鹤龄、S208姚家至普安段大中修工程等4个项目建设。（三）启动G108普安镇（剑北村）至武连镇（梓潼界）段改线工程、通用航空机场前期工作。（四）做好G5京昆高速广绵扩容、青剑阆相关配合、协调工作。</t>
  </si>
  <si>
    <t>夯实民生惠民基础</t>
  </si>
  <si>
    <t>（一）加快推动鹤羊路、竹下路破损道路整治，开工建设白鹤路等12条破损道路整治工程。（二）实施30户及以上自然村通组硬化路218公里，客运码头改（扩）建2处、乡镇综合客运站改（扩）建7个。</t>
  </si>
  <si>
    <t>推动行业健康发展</t>
  </si>
  <si>
    <t>（一）做好2025年道路运输服务保障，加大道路客运企业管理人员和从业人员教育培训力度，推动《剑阁县城区巡游出租汽车运价调整方案》《剑阁县巡游出租汽车经营管理办法》落地实施。（二）加强超限超载治理、非法营运、出租车行业乱象整治，突出安全隐患排查治理，坚决杜绝重大及以上交通运输安全责任事故发生。</t>
  </si>
  <si>
    <t>基本工作</t>
  </si>
  <si>
    <t>做好人员保障工作；合理安排公用经费支出，严格控制“三公”经费支出，规范审批流程，保障单位正常运转。</t>
  </si>
  <si>
    <t>年度绩效指标</t>
  </si>
  <si>
    <t>绩效指标性质</t>
  </si>
  <si>
    <t>绩效指标值</t>
  </si>
  <si>
    <t>绩效度量单位</t>
  </si>
  <si>
    <t>“平安渡运”建设（客运码头改扩建）</t>
  </si>
  <si>
    <t>“平安渡运”建设（新能源船舶建造）</t>
  </si>
  <si>
    <t>艘</t>
  </si>
  <si>
    <t>完成30户及以上自然村通组硬化路</t>
  </si>
  <si>
    <t>218</t>
  </si>
  <si>
    <t>乡镇综合客运站改（扩）建</t>
  </si>
  <si>
    <t>个</t>
  </si>
  <si>
    <t>项目建设合格率</t>
  </si>
  <si>
    <t>重点工程按期完成率</t>
  </si>
  <si>
    <t>提供就业岗位，增加群众收入</t>
  </si>
  <si>
    <t>良好</t>
  </si>
  <si>
    <t>增加交通基础设施网络覆盖率，提高交通运输服务</t>
  </si>
  <si>
    <t>绿色交通，建设节能高效、生态环保型公路</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</si>
</sst>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40">
    <font>
      <sz val="11"/>
      <color indexed="8"/>
      <name val="宋体"/>
      <charset val="1"/>
      <scheme val="minor"/>
    </font>
    <font>
      <sz val="9"/>
      <name val="SimSun"/>
      <charset val="134"/>
    </font>
    <font>
      <sz val="10"/>
      <color rgb="FFC0C0C0"/>
      <name val="SimSun"/>
      <charset val="134"/>
    </font>
    <font>
      <sz val="11"/>
      <color indexed="8"/>
      <name val="宋体"/>
      <charset val="134"/>
      <scheme val="minor"/>
    </font>
    <font>
      <sz val="10"/>
      <color rgb="FF000000"/>
      <name val="SimSun"/>
      <charset val="134"/>
    </font>
    <font>
      <sz val="15"/>
      <color rgb="FF000000"/>
      <name val="黑体"/>
      <charset val="134"/>
    </font>
    <font>
      <sz val="9"/>
      <color rgb="FF000000"/>
      <name val="SimSun"/>
      <charset val="134"/>
    </font>
    <font>
      <sz val="9"/>
      <color rgb="FF000000"/>
      <name val="Hiragino Sans GB"/>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b/>
      <sz val="16"/>
      <color rgb="FF000000"/>
      <name val="宋体"/>
      <charset val="134"/>
    </font>
    <font>
      <b/>
      <sz val="11"/>
      <color rgb="FF000000"/>
      <name val="宋体"/>
      <charset val="134"/>
    </font>
    <font>
      <sz val="11"/>
      <color rgb="FF000000"/>
      <name val="SimSun"/>
      <charset val="134"/>
    </font>
    <font>
      <sz val="11"/>
      <color rgb="FF000000"/>
      <name val="Dialog.plain"/>
      <charset val="134"/>
    </font>
    <font>
      <b/>
      <sz val="16"/>
      <color rgb="FF000000"/>
      <name val="黑体"/>
      <charset val="134"/>
    </font>
    <font>
      <b/>
      <sz val="9"/>
      <color rgb="FF000000"/>
      <name val="Hiragino Sans GB"/>
      <charset val="134"/>
    </font>
    <font>
      <sz val="11"/>
      <color theme="0"/>
      <name val="宋体"/>
      <charset val="0"/>
      <scheme val="minor"/>
    </font>
    <font>
      <sz val="11"/>
      <color theme="1"/>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theme="1"/>
      <name val="宋体"/>
      <charset val="134"/>
      <scheme val="minor"/>
    </font>
    <font>
      <b/>
      <sz val="13"/>
      <color theme="3"/>
      <name val="宋体"/>
      <charset val="134"/>
      <scheme val="minor"/>
    </font>
    <font>
      <sz val="11"/>
      <color rgb="FF9C0006"/>
      <name val="宋体"/>
      <charset val="0"/>
      <scheme val="minor"/>
    </font>
    <font>
      <sz val="11"/>
      <color rgb="FF0061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2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24" fillId="0" borderId="0" applyFont="0" applyFill="0" applyBorder="0" applyAlignment="0" applyProtection="0">
      <alignment vertical="center"/>
    </xf>
    <xf numFmtId="0" fontId="20" fillId="8" borderId="0" applyNumberFormat="0" applyBorder="0" applyAlignment="0" applyProtection="0">
      <alignment vertical="center"/>
    </xf>
    <xf numFmtId="0" fontId="29" fillId="15" borderId="16"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0" fillId="12" borderId="0" applyNumberFormat="0" applyBorder="0" applyAlignment="0" applyProtection="0">
      <alignment vertical="center"/>
    </xf>
    <xf numFmtId="0" fontId="26" fillId="9" borderId="0" applyNumberFormat="0" applyBorder="0" applyAlignment="0" applyProtection="0">
      <alignment vertical="center"/>
    </xf>
    <xf numFmtId="43" fontId="24" fillId="0" borderId="0" applyFont="0" applyFill="0" applyBorder="0" applyAlignment="0" applyProtection="0">
      <alignment vertical="center"/>
    </xf>
    <xf numFmtId="0" fontId="19" fillId="7" borderId="0" applyNumberFormat="0" applyBorder="0" applyAlignment="0" applyProtection="0">
      <alignment vertical="center"/>
    </xf>
    <xf numFmtId="0" fontId="32" fillId="0" borderId="0" applyNumberFormat="0" applyFill="0" applyBorder="0" applyAlignment="0" applyProtection="0">
      <alignment vertical="center"/>
    </xf>
    <xf numFmtId="9" fontId="24" fillId="0" borderId="0" applyFont="0" applyFill="0" applyBorder="0" applyAlignment="0" applyProtection="0">
      <alignment vertical="center"/>
    </xf>
    <xf numFmtId="0" fontId="36" fillId="0" borderId="0" applyNumberFormat="0" applyFill="0" applyBorder="0" applyAlignment="0" applyProtection="0">
      <alignment vertical="center"/>
    </xf>
    <xf numFmtId="0" fontId="24" fillId="14" borderId="15" applyNumberFormat="0" applyFont="0" applyAlignment="0" applyProtection="0">
      <alignment vertical="center"/>
    </xf>
    <xf numFmtId="0" fontId="19" fillId="25" borderId="0" applyNumberFormat="0" applyBorder="0" applyAlignment="0" applyProtection="0">
      <alignment vertical="center"/>
    </xf>
    <xf numFmtId="0" fontId="2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2" fillId="0" borderId="14" applyNumberFormat="0" applyFill="0" applyAlignment="0" applyProtection="0">
      <alignment vertical="center"/>
    </xf>
    <xf numFmtId="0" fontId="25" fillId="0" borderId="14" applyNumberFormat="0" applyFill="0" applyAlignment="0" applyProtection="0">
      <alignment vertical="center"/>
    </xf>
    <xf numFmtId="0" fontId="19" fillId="34" borderId="0" applyNumberFormat="0" applyBorder="0" applyAlignment="0" applyProtection="0">
      <alignment vertical="center"/>
    </xf>
    <xf numFmtId="0" fontId="28" fillId="0" borderId="19" applyNumberFormat="0" applyFill="0" applyAlignment="0" applyProtection="0">
      <alignment vertical="center"/>
    </xf>
    <xf numFmtId="0" fontId="19" fillId="24" borderId="0" applyNumberFormat="0" applyBorder="0" applyAlignment="0" applyProtection="0">
      <alignment vertical="center"/>
    </xf>
    <xf numFmtId="0" fontId="31" fillId="23" borderId="17" applyNumberFormat="0" applyAlignment="0" applyProtection="0">
      <alignment vertical="center"/>
    </xf>
    <xf numFmtId="0" fontId="34" fillId="23" borderId="16" applyNumberFormat="0" applyAlignment="0" applyProtection="0">
      <alignment vertical="center"/>
    </xf>
    <xf numFmtId="0" fontId="37" fillId="33" borderId="20" applyNumberFormat="0" applyAlignment="0" applyProtection="0">
      <alignment vertical="center"/>
    </xf>
    <xf numFmtId="0" fontId="20" fillId="32" borderId="0" applyNumberFormat="0" applyBorder="0" applyAlignment="0" applyProtection="0">
      <alignment vertical="center"/>
    </xf>
    <xf numFmtId="0" fontId="19" fillId="28" borderId="0" applyNumberFormat="0" applyBorder="0" applyAlignment="0" applyProtection="0">
      <alignment vertical="center"/>
    </xf>
    <xf numFmtId="0" fontId="21" fillId="0" borderId="13" applyNumberFormat="0" applyFill="0" applyAlignment="0" applyProtection="0">
      <alignment vertical="center"/>
    </xf>
    <xf numFmtId="0" fontId="33" fillId="0" borderId="18" applyNumberFormat="0" applyFill="0" applyAlignment="0" applyProtection="0">
      <alignment vertical="center"/>
    </xf>
    <xf numFmtId="0" fontId="27" fillId="11" borderId="0" applyNumberFormat="0" applyBorder="0" applyAlignment="0" applyProtection="0">
      <alignment vertical="center"/>
    </xf>
    <xf numFmtId="0" fontId="30" fillId="20" borderId="0" applyNumberFormat="0" applyBorder="0" applyAlignment="0" applyProtection="0">
      <alignment vertical="center"/>
    </xf>
    <xf numFmtId="0" fontId="20" fillId="10" borderId="0" applyNumberFormat="0" applyBorder="0" applyAlignment="0" applyProtection="0">
      <alignment vertical="center"/>
    </xf>
    <xf numFmtId="0" fontId="19" fillId="27" borderId="0" applyNumberFormat="0" applyBorder="0" applyAlignment="0" applyProtection="0">
      <alignment vertical="center"/>
    </xf>
    <xf numFmtId="0" fontId="20" fillId="19" borderId="0" applyNumberFormat="0" applyBorder="0" applyAlignment="0" applyProtection="0">
      <alignment vertical="center"/>
    </xf>
    <xf numFmtId="0" fontId="20" fillId="18" borderId="0" applyNumberFormat="0" applyBorder="0" applyAlignment="0" applyProtection="0">
      <alignment vertical="center"/>
    </xf>
    <xf numFmtId="0" fontId="20" fillId="17" borderId="0" applyNumberFormat="0" applyBorder="0" applyAlignment="0" applyProtection="0">
      <alignment vertical="center"/>
    </xf>
    <xf numFmtId="0" fontId="20" fillId="31" borderId="0" applyNumberFormat="0" applyBorder="0" applyAlignment="0" applyProtection="0">
      <alignment vertical="center"/>
    </xf>
    <xf numFmtId="0" fontId="19" fillId="26" borderId="0" applyNumberFormat="0" applyBorder="0" applyAlignment="0" applyProtection="0">
      <alignment vertical="center"/>
    </xf>
    <xf numFmtId="0" fontId="19" fillId="22" borderId="0" applyNumberFormat="0" applyBorder="0" applyAlignment="0" applyProtection="0">
      <alignment vertical="center"/>
    </xf>
    <xf numFmtId="0" fontId="20" fillId="16" borderId="0" applyNumberFormat="0" applyBorder="0" applyAlignment="0" applyProtection="0">
      <alignment vertical="center"/>
    </xf>
    <xf numFmtId="0" fontId="20" fillId="30" borderId="0" applyNumberFormat="0" applyBorder="0" applyAlignment="0" applyProtection="0">
      <alignment vertical="center"/>
    </xf>
    <xf numFmtId="0" fontId="19" fillId="29" borderId="0" applyNumberFormat="0" applyBorder="0" applyAlignment="0" applyProtection="0">
      <alignment vertical="center"/>
    </xf>
    <xf numFmtId="0" fontId="20" fillId="6" borderId="0" applyNumberFormat="0" applyBorder="0" applyAlignment="0" applyProtection="0">
      <alignment vertical="center"/>
    </xf>
    <xf numFmtId="0" fontId="19" fillId="13" borderId="0" applyNumberFormat="0" applyBorder="0" applyAlignment="0" applyProtection="0">
      <alignment vertical="center"/>
    </xf>
    <xf numFmtId="0" fontId="19" fillId="5" borderId="0" applyNumberFormat="0" applyBorder="0" applyAlignment="0" applyProtection="0">
      <alignment vertical="center"/>
    </xf>
    <xf numFmtId="0" fontId="20" fillId="21" borderId="0" applyNumberFormat="0" applyBorder="0" applyAlignment="0" applyProtection="0">
      <alignment vertical="center"/>
    </xf>
    <xf numFmtId="0" fontId="19" fillId="4" borderId="0" applyNumberFormat="0" applyBorder="0" applyAlignment="0" applyProtection="0">
      <alignment vertical="center"/>
    </xf>
    <xf numFmtId="0" fontId="3" fillId="0" borderId="0">
      <alignment vertical="center"/>
    </xf>
  </cellStyleXfs>
  <cellXfs count="90">
    <xf numFmtId="0" fontId="0" fillId="0" borderId="0" xfId="0" applyFont="1">
      <alignment vertical="center"/>
    </xf>
    <xf numFmtId="0" fontId="1" fillId="0" borderId="0" xfId="49" applyFont="1" applyBorder="1" applyAlignment="1">
      <alignment vertical="center" wrapText="1"/>
    </xf>
    <xf numFmtId="0" fontId="2" fillId="0" borderId="0" xfId="49" applyFont="1" applyBorder="1" applyAlignment="1">
      <alignment vertical="center" wrapText="1"/>
    </xf>
    <xf numFmtId="0" fontId="3" fillId="0" borderId="0" xfId="49" applyFont="1">
      <alignment vertical="center"/>
    </xf>
    <xf numFmtId="0" fontId="4" fillId="0" borderId="0" xfId="49" applyFont="1" applyBorder="1" applyAlignment="1">
      <alignment vertical="center" wrapText="1"/>
    </xf>
    <xf numFmtId="0" fontId="5" fillId="0" borderId="0" xfId="49" applyFont="1" applyBorder="1" applyAlignment="1">
      <alignment horizontal="center" vertical="center" wrapText="1"/>
    </xf>
    <xf numFmtId="0" fontId="6" fillId="0" borderId="0" xfId="49" applyFont="1" applyBorder="1" applyAlignment="1">
      <alignment horizontal="center" vertical="center" wrapText="1"/>
    </xf>
    <xf numFmtId="0" fontId="6" fillId="0" borderId="1" xfId="49" applyFont="1" applyBorder="1" applyAlignment="1">
      <alignment horizontal="right" vertical="center" wrapText="1"/>
    </xf>
    <xf numFmtId="0" fontId="6" fillId="0" borderId="2" xfId="49" applyFont="1" applyBorder="1" applyAlignment="1">
      <alignment horizontal="center" vertical="center" wrapText="1"/>
    </xf>
    <xf numFmtId="4" fontId="6" fillId="0" borderId="2" xfId="49" applyNumberFormat="1" applyFont="1" applyBorder="1" applyAlignment="1">
      <alignment horizontal="right" vertical="center" wrapText="1"/>
    </xf>
    <xf numFmtId="0" fontId="6" fillId="0" borderId="2" xfId="49" applyFont="1" applyBorder="1" applyAlignment="1">
      <alignment horizontal="left" vertical="center" wrapText="1"/>
    </xf>
    <xf numFmtId="0" fontId="7" fillId="0" borderId="3" xfId="49" applyFont="1" applyBorder="1" applyAlignment="1">
      <alignment vertical="center" wrapText="1"/>
    </xf>
    <xf numFmtId="0" fontId="8" fillId="0" borderId="4" xfId="49" applyFont="1" applyBorder="1" applyAlignment="1">
      <alignment vertical="center" wrapText="1"/>
    </xf>
    <xf numFmtId="0" fontId="8" fillId="0" borderId="0" xfId="49" applyFont="1" applyBorder="1" applyAlignment="1">
      <alignment vertical="center" wrapText="1"/>
    </xf>
    <xf numFmtId="0" fontId="9" fillId="0" borderId="4" xfId="49" applyFont="1" applyBorder="1" applyAlignment="1">
      <alignment horizontal="center" vertical="center" wrapText="1"/>
    </xf>
    <xf numFmtId="0" fontId="10" fillId="0" borderId="5" xfId="49" applyFont="1" applyBorder="1" applyAlignment="1">
      <alignment vertical="center" wrapText="1"/>
    </xf>
    <xf numFmtId="0" fontId="11" fillId="2" borderId="2" xfId="49" applyFont="1" applyFill="1" applyBorder="1" applyAlignment="1">
      <alignment horizontal="center" vertical="center"/>
    </xf>
    <xf numFmtId="0" fontId="12" fillId="0" borderId="2" xfId="49" applyFont="1" applyBorder="1" applyAlignment="1">
      <alignment horizontal="left" vertical="center" wrapText="1"/>
    </xf>
    <xf numFmtId="0" fontId="6" fillId="0" borderId="2" xfId="49" applyFont="1" applyBorder="1" applyAlignment="1">
      <alignment vertical="center" wrapText="1"/>
    </xf>
    <xf numFmtId="4" fontId="12" fillId="0" borderId="2" xfId="49" applyNumberFormat="1" applyFont="1" applyBorder="1" applyAlignment="1">
      <alignment horizontal="right" vertical="center" wrapText="1"/>
    </xf>
    <xf numFmtId="0" fontId="10" fillId="0" borderId="5" xfId="49" applyFont="1" applyBorder="1" applyAlignment="1">
      <alignment horizontal="right" vertical="center" wrapText="1"/>
    </xf>
    <xf numFmtId="0" fontId="12" fillId="0" borderId="4" xfId="0" applyFont="1" applyBorder="1">
      <alignment vertical="center"/>
    </xf>
    <xf numFmtId="0" fontId="10" fillId="0" borderId="4" xfId="0" applyFont="1" applyBorder="1">
      <alignment vertical="center"/>
    </xf>
    <xf numFmtId="0" fontId="1" fillId="0" borderId="0" xfId="0" applyFont="1" applyBorder="1" applyAlignment="1">
      <alignment vertical="center" wrapText="1"/>
    </xf>
    <xf numFmtId="0" fontId="12" fillId="0" borderId="4" xfId="0" applyFont="1" applyBorder="1" applyAlignment="1">
      <alignment vertical="center" wrapText="1"/>
    </xf>
    <xf numFmtId="0" fontId="13" fillId="0" borderId="4" xfId="0" applyFont="1" applyBorder="1" applyAlignment="1">
      <alignment horizontal="center" vertical="center"/>
    </xf>
    <xf numFmtId="0" fontId="12" fillId="0" borderId="5" xfId="0" applyFont="1" applyBorder="1">
      <alignment vertical="center"/>
    </xf>
    <xf numFmtId="0" fontId="10" fillId="0" borderId="5" xfId="0" applyFont="1" applyBorder="1" applyAlignment="1">
      <alignment horizontal="left" vertical="center"/>
    </xf>
    <xf numFmtId="0" fontId="12" fillId="0" borderId="3" xfId="0" applyFont="1" applyBorder="1">
      <alignment vertical="center"/>
    </xf>
    <xf numFmtId="0" fontId="14" fillId="2" borderId="6" xfId="0" applyFont="1" applyFill="1" applyBorder="1" applyAlignment="1">
      <alignment horizontal="center" vertical="center"/>
    </xf>
    <xf numFmtId="0" fontId="12" fillId="0" borderId="3" xfId="0" applyFont="1" applyBorder="1" applyAlignment="1">
      <alignment vertical="center" wrapText="1"/>
    </xf>
    <xf numFmtId="0" fontId="11" fillId="0" borderId="3" xfId="0" applyFont="1" applyBorder="1">
      <alignment vertical="center"/>
    </xf>
    <xf numFmtId="0" fontId="14" fillId="0" borderId="6" xfId="0" applyFont="1" applyBorder="1" applyAlignment="1">
      <alignment horizontal="center" vertical="center"/>
    </xf>
    <xf numFmtId="4" fontId="14" fillId="0" borderId="6" xfId="0" applyNumberFormat="1" applyFont="1" applyBorder="1" applyAlignment="1">
      <alignment horizontal="right" vertical="center"/>
    </xf>
    <xf numFmtId="0" fontId="10" fillId="3" borderId="6" xfId="0" applyFont="1" applyFill="1" applyBorder="1" applyAlignment="1">
      <alignment horizontal="left" vertical="center"/>
    </xf>
    <xf numFmtId="0" fontId="10" fillId="3" borderId="6" xfId="0" applyFont="1" applyFill="1" applyBorder="1" applyAlignment="1">
      <alignment horizontal="left" vertical="center" wrapText="1"/>
    </xf>
    <xf numFmtId="4" fontId="10" fillId="0" borderId="6" xfId="0" applyNumberFormat="1" applyFont="1" applyBorder="1" applyAlignment="1">
      <alignment horizontal="right" vertical="center"/>
    </xf>
    <xf numFmtId="4" fontId="10" fillId="3" borderId="6" xfId="0" applyNumberFormat="1" applyFont="1" applyFill="1" applyBorder="1" applyAlignment="1">
      <alignment horizontal="right" vertical="center"/>
    </xf>
    <xf numFmtId="0" fontId="12" fillId="0" borderId="7" xfId="0" applyFont="1" applyBorder="1">
      <alignment vertical="center"/>
    </xf>
    <xf numFmtId="0" fontId="12" fillId="0" borderId="7" xfId="0" applyFont="1" applyBorder="1" applyAlignment="1">
      <alignment vertical="center" wrapText="1"/>
    </xf>
    <xf numFmtId="0" fontId="10" fillId="0" borderId="4" xfId="0" applyFont="1" applyBorder="1" applyAlignment="1">
      <alignment horizontal="right" vertical="center" wrapText="1"/>
    </xf>
    <xf numFmtId="0" fontId="10" fillId="0" borderId="5" xfId="0" applyFont="1" applyBorder="1" applyAlignment="1">
      <alignment horizontal="center" vertical="center"/>
    </xf>
    <xf numFmtId="0" fontId="12" fillId="0" borderId="8" xfId="0" applyFont="1" applyBorder="1">
      <alignment vertical="center"/>
    </xf>
    <xf numFmtId="0" fontId="12" fillId="0" borderId="9" xfId="0" applyFont="1" applyBorder="1">
      <alignment vertical="center"/>
    </xf>
    <xf numFmtId="0" fontId="12" fillId="0" borderId="9" xfId="0" applyFont="1" applyBorder="1" applyAlignment="1">
      <alignment vertical="center" wrapText="1"/>
    </xf>
    <xf numFmtId="0" fontId="11" fillId="0" borderId="9" xfId="0" applyFont="1" applyBorder="1" applyAlignment="1">
      <alignment vertical="center" wrapText="1"/>
    </xf>
    <xf numFmtId="0" fontId="12" fillId="0" borderId="10" xfId="0" applyFont="1" applyBorder="1" applyAlignment="1">
      <alignment vertical="center" wrapText="1"/>
    </xf>
    <xf numFmtId="0" fontId="14" fillId="2" borderId="6" xfId="0" applyFont="1" applyFill="1" applyBorder="1" applyAlignment="1">
      <alignment horizontal="center" vertical="center" wrapText="1"/>
    </xf>
    <xf numFmtId="0" fontId="6" fillId="0" borderId="4" xfId="0" applyFont="1" applyBorder="1" applyAlignment="1">
      <alignment vertical="center" wrapText="1"/>
    </xf>
    <xf numFmtId="0" fontId="15" fillId="0" borderId="4" xfId="0" applyFont="1" applyBorder="1" applyAlignment="1">
      <alignment horizontal="right" vertical="center" wrapText="1"/>
    </xf>
    <xf numFmtId="0" fontId="10" fillId="0" borderId="5" xfId="0" applyFont="1" applyBorder="1" applyAlignment="1">
      <alignment horizontal="right" vertical="center"/>
    </xf>
    <xf numFmtId="0" fontId="14" fillId="2" borderId="11" xfId="0" applyFont="1" applyFill="1" applyBorder="1" applyAlignment="1">
      <alignment horizontal="center" vertical="center"/>
    </xf>
    <xf numFmtId="0" fontId="14" fillId="0" borderId="11" xfId="0" applyFont="1" applyBorder="1" applyAlignment="1">
      <alignment horizontal="center" vertical="center"/>
    </xf>
    <xf numFmtId="4" fontId="14" fillId="0" borderId="11" xfId="0" applyNumberFormat="1" applyFont="1" applyBorder="1" applyAlignment="1">
      <alignment horizontal="right" vertical="center"/>
    </xf>
    <xf numFmtId="0" fontId="10" fillId="0" borderId="11" xfId="0" applyFont="1" applyBorder="1" applyAlignment="1">
      <alignment horizontal="center" vertical="center" wrapText="1"/>
    </xf>
    <xf numFmtId="0" fontId="10" fillId="0" borderId="11" xfId="0" applyFont="1" applyBorder="1" applyAlignment="1">
      <alignment horizontal="left" vertical="center"/>
    </xf>
    <xf numFmtId="0" fontId="10" fillId="0" borderId="11" xfId="0" applyFont="1" applyBorder="1" applyAlignment="1">
      <alignment horizontal="left" vertical="center" wrapText="1"/>
    </xf>
    <xf numFmtId="4" fontId="10" fillId="0" borderId="11" xfId="0" applyNumberFormat="1" applyFont="1" applyBorder="1" applyAlignment="1">
      <alignment horizontal="right" vertical="center"/>
    </xf>
    <xf numFmtId="0" fontId="6" fillId="0" borderId="9" xfId="0" applyFont="1" applyBorder="1" applyAlignment="1">
      <alignment vertical="center" wrapText="1"/>
    </xf>
    <xf numFmtId="0" fontId="16" fillId="0" borderId="11" xfId="0" applyFont="1" applyBorder="1" applyAlignment="1">
      <alignment horizontal="left" vertical="center" wrapText="1"/>
    </xf>
    <xf numFmtId="0" fontId="6" fillId="0" borderId="7" xfId="0" applyFont="1" applyBorder="1" applyAlignment="1">
      <alignment vertical="center" wrapText="1"/>
    </xf>
    <xf numFmtId="0" fontId="6" fillId="0" borderId="10" xfId="0" applyFont="1" applyBorder="1" applyAlignment="1">
      <alignment vertical="center" wrapText="1"/>
    </xf>
    <xf numFmtId="4" fontId="10" fillId="0" borderId="6" xfId="0" applyNumberFormat="1" applyFont="1" applyFill="1" applyBorder="1" applyAlignment="1">
      <alignment horizontal="right" vertical="center"/>
    </xf>
    <xf numFmtId="0" fontId="0" fillId="0" borderId="0" xfId="0" applyFont="1" applyFill="1">
      <alignment vertical="center"/>
    </xf>
    <xf numFmtId="0" fontId="6" fillId="0" borderId="5" xfId="0" applyFont="1" applyBorder="1" applyAlignment="1">
      <alignment vertical="center" wrapText="1"/>
    </xf>
    <xf numFmtId="0" fontId="10" fillId="0" borderId="11" xfId="0" applyFont="1" applyBorder="1" applyAlignment="1">
      <alignment horizontal="center" vertical="center"/>
    </xf>
    <xf numFmtId="0" fontId="12" fillId="0" borderId="5" xfId="0" applyFont="1" applyBorder="1" applyAlignment="1">
      <alignment vertical="center" wrapText="1"/>
    </xf>
    <xf numFmtId="0" fontId="6" fillId="0" borderId="3" xfId="0" applyFont="1" applyBorder="1" applyAlignment="1">
      <alignment vertical="center" wrapText="1"/>
    </xf>
    <xf numFmtId="0" fontId="6" fillId="0" borderId="8" xfId="0" applyFont="1" applyBorder="1" applyAlignment="1">
      <alignment vertical="center" wrapText="1"/>
    </xf>
    <xf numFmtId="0" fontId="10" fillId="0" borderId="11" xfId="0" applyFont="1" applyFill="1" applyBorder="1" applyAlignment="1">
      <alignment horizontal="center" vertical="center" wrapText="1"/>
    </xf>
    <xf numFmtId="0" fontId="10" fillId="0" borderId="11" xfId="0" applyFont="1" applyFill="1" applyBorder="1" applyAlignment="1">
      <alignment horizontal="left" vertical="center"/>
    </xf>
    <xf numFmtId="0" fontId="10" fillId="0" borderId="11" xfId="0" applyFont="1" applyFill="1" applyBorder="1" applyAlignment="1">
      <alignment horizontal="left" vertical="center" wrapText="1"/>
    </xf>
    <xf numFmtId="4" fontId="10" fillId="0" borderId="11" xfId="0" applyNumberFormat="1" applyFont="1" applyFill="1" applyBorder="1" applyAlignment="1">
      <alignment horizontal="right" vertical="center"/>
    </xf>
    <xf numFmtId="0" fontId="10" fillId="0" borderId="11" xfId="0" applyFont="1" applyFill="1" applyBorder="1" applyAlignment="1">
      <alignment horizontal="center" vertical="center"/>
    </xf>
    <xf numFmtId="0" fontId="12" fillId="0" borderId="3" xfId="0" applyFont="1" applyFill="1" applyBorder="1">
      <alignment vertical="center"/>
    </xf>
    <xf numFmtId="0" fontId="6" fillId="0" borderId="9" xfId="0" applyFont="1" applyFill="1" applyBorder="1" applyAlignment="1">
      <alignment vertical="center" wrapText="1"/>
    </xf>
    <xf numFmtId="0" fontId="15" fillId="0" borderId="3" xfId="0" applyFont="1" applyBorder="1">
      <alignment vertical="center"/>
    </xf>
    <xf numFmtId="0" fontId="6" fillId="0" borderId="4" xfId="0" applyFont="1" applyBorder="1">
      <alignment vertical="center"/>
    </xf>
    <xf numFmtId="0" fontId="15" fillId="0" borderId="4" xfId="0" applyFont="1" applyBorder="1" applyAlignment="1">
      <alignment horizontal="right" vertical="center"/>
    </xf>
    <xf numFmtId="0" fontId="6" fillId="0" borderId="3" xfId="0" applyFont="1" applyBorder="1">
      <alignment vertical="center"/>
    </xf>
    <xf numFmtId="0" fontId="17" fillId="0" borderId="4" xfId="0" applyFont="1" applyBorder="1" applyAlignment="1">
      <alignment horizontal="center" vertical="center"/>
    </xf>
    <xf numFmtId="0" fontId="15" fillId="0" borderId="5" xfId="0" applyFont="1" applyBorder="1" applyAlignment="1">
      <alignment horizontal="center" vertical="center"/>
    </xf>
    <xf numFmtId="0" fontId="6" fillId="0" borderId="7" xfId="0" applyFont="1" applyBorder="1">
      <alignment vertical="center"/>
    </xf>
    <xf numFmtId="0" fontId="14" fillId="0" borderId="11" xfId="0" applyFont="1" applyBorder="1" applyAlignment="1">
      <alignment horizontal="center" vertical="center" wrapText="1"/>
    </xf>
    <xf numFmtId="0" fontId="7" fillId="0" borderId="3" xfId="0" applyFont="1" applyBorder="1" applyAlignment="1">
      <alignment vertical="center" wrapText="1"/>
    </xf>
    <xf numFmtId="0" fontId="7" fillId="0" borderId="9" xfId="0" applyFont="1" applyBorder="1" applyAlignment="1">
      <alignment vertical="center" wrapText="1"/>
    </xf>
    <xf numFmtId="0" fontId="18" fillId="0" borderId="3" xfId="0" applyFont="1" applyBorder="1" applyAlignment="1">
      <alignment vertical="center" wrapText="1"/>
    </xf>
    <xf numFmtId="0" fontId="18" fillId="0" borderId="9" xfId="0" applyFont="1" applyBorder="1" applyAlignment="1">
      <alignment vertical="center" wrapText="1"/>
    </xf>
    <xf numFmtId="0" fontId="7" fillId="0" borderId="7" xfId="0" applyFont="1" applyBorder="1" applyAlignment="1">
      <alignment vertical="center" wrapText="1"/>
    </xf>
    <xf numFmtId="0" fontId="6" fillId="0" borderId="12" xfId="0"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27" activePane="bottomLeft" state="frozen"/>
      <selection/>
      <selection pane="bottomLeft" activeCell="C7" sqref="C7"/>
    </sheetView>
  </sheetViews>
  <sheetFormatPr defaultColWidth="10" defaultRowHeight="13.5" outlineLevelCol="5"/>
  <cols>
    <col min="1" max="1" width="1.55833333333333" customWidth="1"/>
    <col min="2" max="2" width="41" customWidth="1"/>
    <col min="3" max="3" width="16.4416666666667" customWidth="1"/>
    <col min="4" max="4" width="41" customWidth="1"/>
    <col min="5" max="5" width="16.4416666666667" customWidth="1"/>
    <col min="6" max="6" width="1.55833333333333" customWidth="1"/>
    <col min="7" max="10" width="9.775" customWidth="1"/>
  </cols>
  <sheetData>
    <row r="1" ht="14.25" customHeight="1" spans="1:6">
      <c r="A1" s="76"/>
      <c r="B1" s="22"/>
      <c r="D1" s="77"/>
      <c r="E1" s="22" t="s">
        <v>0</v>
      </c>
      <c r="F1" s="58" t="s">
        <v>1</v>
      </c>
    </row>
    <row r="2" ht="19.95" customHeight="1" spans="1:6">
      <c r="A2" s="79"/>
      <c r="B2" s="80" t="s">
        <v>2</v>
      </c>
      <c r="C2" s="80"/>
      <c r="D2" s="80"/>
      <c r="E2" s="80"/>
      <c r="F2" s="58"/>
    </row>
    <row r="3" ht="17.1" customHeight="1" spans="1:6">
      <c r="A3" s="79"/>
      <c r="B3" s="27" t="s">
        <v>3</v>
      </c>
      <c r="D3" s="23"/>
      <c r="E3" s="81" t="s">
        <v>4</v>
      </c>
      <c r="F3" s="58"/>
    </row>
    <row r="4" ht="21.3" customHeight="1" spans="1:6">
      <c r="A4" s="79"/>
      <c r="B4" s="51" t="s">
        <v>5</v>
      </c>
      <c r="C4" s="51"/>
      <c r="D4" s="51" t="s">
        <v>6</v>
      </c>
      <c r="E4" s="51"/>
      <c r="F4" s="58"/>
    </row>
    <row r="5" ht="21.3" customHeight="1" spans="1:6">
      <c r="A5" s="79"/>
      <c r="B5" s="51" t="s">
        <v>7</v>
      </c>
      <c r="C5" s="51" t="s">
        <v>8</v>
      </c>
      <c r="D5" s="51" t="s">
        <v>7</v>
      </c>
      <c r="E5" s="51" t="s">
        <v>8</v>
      </c>
      <c r="F5" s="58"/>
    </row>
    <row r="6" ht="19.95" customHeight="1" spans="1:6">
      <c r="A6" s="28"/>
      <c r="B6" s="56" t="s">
        <v>9</v>
      </c>
      <c r="C6" s="57">
        <v>6416.31</v>
      </c>
      <c r="D6" s="56" t="s">
        <v>10</v>
      </c>
      <c r="E6" s="57"/>
      <c r="F6" s="44"/>
    </row>
    <row r="7" ht="19.95" customHeight="1" spans="1:6">
      <c r="A7" s="28"/>
      <c r="B7" s="56" t="s">
        <v>11</v>
      </c>
      <c r="C7" s="57">
        <v>428</v>
      </c>
      <c r="D7" s="56" t="s">
        <v>12</v>
      </c>
      <c r="E7" s="57"/>
      <c r="F7" s="44"/>
    </row>
    <row r="8" ht="19.95" customHeight="1" spans="1:6">
      <c r="A8" s="28"/>
      <c r="B8" s="56" t="s">
        <v>13</v>
      </c>
      <c r="C8" s="57"/>
      <c r="D8" s="56" t="s">
        <v>14</v>
      </c>
      <c r="E8" s="57"/>
      <c r="F8" s="44"/>
    </row>
    <row r="9" ht="19.95" customHeight="1" spans="1:6">
      <c r="A9" s="28"/>
      <c r="B9" s="56" t="s">
        <v>15</v>
      </c>
      <c r="C9" s="57"/>
      <c r="D9" s="56" t="s">
        <v>16</v>
      </c>
      <c r="E9" s="57"/>
      <c r="F9" s="44"/>
    </row>
    <row r="10" ht="19.95" customHeight="1" spans="1:6">
      <c r="A10" s="28"/>
      <c r="B10" s="56" t="s">
        <v>17</v>
      </c>
      <c r="C10" s="57"/>
      <c r="D10" s="56" t="s">
        <v>18</v>
      </c>
      <c r="E10" s="57"/>
      <c r="F10" s="44"/>
    </row>
    <row r="11" ht="19.95" customHeight="1" spans="1:6">
      <c r="A11" s="28"/>
      <c r="B11" s="56" t="s">
        <v>19</v>
      </c>
      <c r="C11" s="57"/>
      <c r="D11" s="56" t="s">
        <v>20</v>
      </c>
      <c r="E11" s="57"/>
      <c r="F11" s="44"/>
    </row>
    <row r="12" ht="19.95" customHeight="1" spans="1:6">
      <c r="A12" s="28"/>
      <c r="B12" s="56" t="s">
        <v>21</v>
      </c>
      <c r="C12" s="57"/>
      <c r="D12" s="56" t="s">
        <v>22</v>
      </c>
      <c r="E12" s="57"/>
      <c r="F12" s="44"/>
    </row>
    <row r="13" ht="19.95" customHeight="1" spans="1:6">
      <c r="A13" s="28"/>
      <c r="B13" s="56" t="s">
        <v>21</v>
      </c>
      <c r="C13" s="57"/>
      <c r="D13" s="56" t="s">
        <v>23</v>
      </c>
      <c r="E13" s="57">
        <v>520.27</v>
      </c>
      <c r="F13" s="44"/>
    </row>
    <row r="14" ht="19.95" customHeight="1" spans="1:6">
      <c r="A14" s="28"/>
      <c r="B14" s="56" t="s">
        <v>21</v>
      </c>
      <c r="C14" s="57"/>
      <c r="D14" s="56" t="s">
        <v>24</v>
      </c>
      <c r="E14" s="57"/>
      <c r="F14" s="44"/>
    </row>
    <row r="15" ht="19.95" customHeight="1" spans="1:6">
      <c r="A15" s="28"/>
      <c r="B15" s="56" t="s">
        <v>21</v>
      </c>
      <c r="C15" s="57"/>
      <c r="D15" s="56" t="s">
        <v>25</v>
      </c>
      <c r="E15" s="57">
        <v>161.87</v>
      </c>
      <c r="F15" s="44"/>
    </row>
    <row r="16" ht="19.95" customHeight="1" spans="1:6">
      <c r="A16" s="28"/>
      <c r="B16" s="56" t="s">
        <v>21</v>
      </c>
      <c r="C16" s="57"/>
      <c r="D16" s="56" t="s">
        <v>26</v>
      </c>
      <c r="E16" s="57"/>
      <c r="F16" s="44"/>
    </row>
    <row r="17" ht="19.95" customHeight="1" spans="1:6">
      <c r="A17" s="28"/>
      <c r="B17" s="56" t="s">
        <v>21</v>
      </c>
      <c r="C17" s="57"/>
      <c r="D17" s="56" t="s">
        <v>27</v>
      </c>
      <c r="E17" s="57">
        <v>428</v>
      </c>
      <c r="F17" s="44"/>
    </row>
    <row r="18" ht="19.95" customHeight="1" spans="1:6">
      <c r="A18" s="28"/>
      <c r="B18" s="56" t="s">
        <v>21</v>
      </c>
      <c r="C18" s="57"/>
      <c r="D18" s="56" t="s">
        <v>28</v>
      </c>
      <c r="E18" s="57"/>
      <c r="F18" s="44"/>
    </row>
    <row r="19" ht="19.95" customHeight="1" spans="1:6">
      <c r="A19" s="28"/>
      <c r="B19" s="56" t="s">
        <v>21</v>
      </c>
      <c r="C19" s="57"/>
      <c r="D19" s="56" t="s">
        <v>29</v>
      </c>
      <c r="E19" s="57">
        <v>5376.95</v>
      </c>
      <c r="F19" s="44"/>
    </row>
    <row r="20" ht="19.95" customHeight="1" spans="1:6">
      <c r="A20" s="28"/>
      <c r="B20" s="56" t="s">
        <v>21</v>
      </c>
      <c r="C20" s="57"/>
      <c r="D20" s="56" t="s">
        <v>30</v>
      </c>
      <c r="E20" s="57"/>
      <c r="F20" s="44"/>
    </row>
    <row r="21" ht="19.95" customHeight="1" spans="1:6">
      <c r="A21" s="28"/>
      <c r="B21" s="56" t="s">
        <v>21</v>
      </c>
      <c r="C21" s="57"/>
      <c r="D21" s="56" t="s">
        <v>31</v>
      </c>
      <c r="E21" s="57"/>
      <c r="F21" s="44"/>
    </row>
    <row r="22" ht="19.95" customHeight="1" spans="1:6">
      <c r="A22" s="28"/>
      <c r="B22" s="56" t="s">
        <v>21</v>
      </c>
      <c r="C22" s="57"/>
      <c r="D22" s="56" t="s">
        <v>32</v>
      </c>
      <c r="E22" s="57"/>
      <c r="F22" s="44"/>
    </row>
    <row r="23" ht="19.95" customHeight="1" spans="1:6">
      <c r="A23" s="28"/>
      <c r="B23" s="56" t="s">
        <v>21</v>
      </c>
      <c r="C23" s="57"/>
      <c r="D23" s="56" t="s">
        <v>33</v>
      </c>
      <c r="E23" s="57"/>
      <c r="F23" s="44"/>
    </row>
    <row r="24" ht="19.95" customHeight="1" spans="1:6">
      <c r="A24" s="28"/>
      <c r="B24" s="56" t="s">
        <v>21</v>
      </c>
      <c r="C24" s="57"/>
      <c r="D24" s="56" t="s">
        <v>34</v>
      </c>
      <c r="E24" s="57"/>
      <c r="F24" s="44"/>
    </row>
    <row r="25" ht="19.95" customHeight="1" spans="1:6">
      <c r="A25" s="28"/>
      <c r="B25" s="56" t="s">
        <v>21</v>
      </c>
      <c r="C25" s="57"/>
      <c r="D25" s="56" t="s">
        <v>35</v>
      </c>
      <c r="E25" s="57">
        <v>357.21</v>
      </c>
      <c r="F25" s="44"/>
    </row>
    <row r="26" ht="19.95" customHeight="1" spans="1:6">
      <c r="A26" s="28"/>
      <c r="B26" s="56" t="s">
        <v>21</v>
      </c>
      <c r="C26" s="57"/>
      <c r="D26" s="56" t="s">
        <v>36</v>
      </c>
      <c r="E26" s="57"/>
      <c r="F26" s="44"/>
    </row>
    <row r="27" ht="19.95" customHeight="1" spans="1:6">
      <c r="A27" s="28"/>
      <c r="B27" s="56" t="s">
        <v>21</v>
      </c>
      <c r="C27" s="57"/>
      <c r="D27" s="56" t="s">
        <v>37</v>
      </c>
      <c r="E27" s="57"/>
      <c r="F27" s="44"/>
    </row>
    <row r="28" ht="19.95" customHeight="1" spans="1:6">
      <c r="A28" s="28"/>
      <c r="B28" s="56" t="s">
        <v>21</v>
      </c>
      <c r="C28" s="57"/>
      <c r="D28" s="56" t="s">
        <v>38</v>
      </c>
      <c r="E28" s="57"/>
      <c r="F28" s="44"/>
    </row>
    <row r="29" ht="19.95" customHeight="1" spans="1:6">
      <c r="A29" s="28"/>
      <c r="B29" s="56" t="s">
        <v>21</v>
      </c>
      <c r="C29" s="57"/>
      <c r="D29" s="56" t="s">
        <v>39</v>
      </c>
      <c r="E29" s="57"/>
      <c r="F29" s="44"/>
    </row>
    <row r="30" ht="19.95" customHeight="1" spans="1:6">
      <c r="A30" s="28"/>
      <c r="B30" s="56" t="s">
        <v>21</v>
      </c>
      <c r="C30" s="57"/>
      <c r="D30" s="56" t="s">
        <v>40</v>
      </c>
      <c r="E30" s="57"/>
      <c r="F30" s="44"/>
    </row>
    <row r="31" ht="19.95" customHeight="1" spans="1:6">
      <c r="A31" s="28"/>
      <c r="B31" s="56" t="s">
        <v>21</v>
      </c>
      <c r="C31" s="57"/>
      <c r="D31" s="56" t="s">
        <v>41</v>
      </c>
      <c r="E31" s="57"/>
      <c r="F31" s="44"/>
    </row>
    <row r="32" ht="19.95" customHeight="1" spans="1:6">
      <c r="A32" s="28"/>
      <c r="B32" s="56" t="s">
        <v>21</v>
      </c>
      <c r="C32" s="57"/>
      <c r="D32" s="56" t="s">
        <v>42</v>
      </c>
      <c r="E32" s="57"/>
      <c r="F32" s="44"/>
    </row>
    <row r="33" ht="19.95" customHeight="1" spans="1:6">
      <c r="A33" s="28"/>
      <c r="B33" s="56" t="s">
        <v>21</v>
      </c>
      <c r="C33" s="57"/>
      <c r="D33" s="56" t="s">
        <v>43</v>
      </c>
      <c r="E33" s="57"/>
      <c r="F33" s="44"/>
    </row>
    <row r="34" ht="19.95" customHeight="1" spans="1:6">
      <c r="A34" s="31"/>
      <c r="B34" s="83" t="s">
        <v>44</v>
      </c>
      <c r="C34" s="53">
        <v>6844.31</v>
      </c>
      <c r="D34" s="83" t="s">
        <v>45</v>
      </c>
      <c r="E34" s="53">
        <v>6844.31</v>
      </c>
      <c r="F34" s="45"/>
    </row>
    <row r="35" ht="19.95" customHeight="1" spans="1:6">
      <c r="A35" s="84"/>
      <c r="B35" s="55" t="s">
        <v>46</v>
      </c>
      <c r="C35" s="72"/>
      <c r="D35" s="55"/>
      <c r="E35" s="57"/>
      <c r="F35" s="85"/>
    </row>
    <row r="36" ht="19.95" customHeight="1" spans="1:6">
      <c r="A36" s="86"/>
      <c r="B36" s="52" t="s">
        <v>47</v>
      </c>
      <c r="C36" s="53">
        <v>6844.31</v>
      </c>
      <c r="D36" s="52" t="s">
        <v>48</v>
      </c>
      <c r="E36" s="53">
        <v>6844.31</v>
      </c>
      <c r="F36" s="87"/>
    </row>
    <row r="37" ht="8.55" customHeight="1" spans="1:6">
      <c r="A37" s="82"/>
      <c r="B37" s="82"/>
      <c r="C37" s="88"/>
      <c r="D37" s="88"/>
      <c r="E37" s="82"/>
      <c r="F37" s="89"/>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G14" sqref="G14"/>
    </sheetView>
  </sheetViews>
  <sheetFormatPr defaultColWidth="10" defaultRowHeight="13.5"/>
  <cols>
    <col min="1" max="1" width="1.55833333333333" customWidth="1"/>
    <col min="2" max="4" width="6.10833333333333" customWidth="1"/>
    <col min="5" max="5" width="13.3333333333333" customWidth="1"/>
    <col min="6" max="6" width="41" customWidth="1"/>
    <col min="7" max="9" width="16.4416666666667" customWidth="1"/>
    <col min="10" max="10" width="1.55833333333333" customWidth="1"/>
    <col min="11" max="11" width="9.775" customWidth="1"/>
  </cols>
  <sheetData>
    <row r="1" ht="14.25" customHeight="1" spans="1:10">
      <c r="A1" s="21"/>
      <c r="B1" s="22"/>
      <c r="C1" s="22"/>
      <c r="D1" s="22"/>
      <c r="E1" s="23"/>
      <c r="F1" s="23"/>
      <c r="G1" s="24"/>
      <c r="H1" s="24"/>
      <c r="I1" s="40" t="s">
        <v>395</v>
      </c>
      <c r="J1" s="28"/>
    </row>
    <row r="2" ht="19.95" customHeight="1" spans="1:10">
      <c r="A2" s="21"/>
      <c r="B2" s="25" t="s">
        <v>396</v>
      </c>
      <c r="C2" s="25"/>
      <c r="D2" s="25"/>
      <c r="E2" s="25"/>
      <c r="F2" s="25"/>
      <c r="G2" s="25"/>
      <c r="H2" s="25"/>
      <c r="I2" s="25"/>
      <c r="J2" s="28" t="s">
        <v>1</v>
      </c>
    </row>
    <row r="3" ht="17.1" customHeight="1" spans="1:10">
      <c r="A3" s="26"/>
      <c r="B3" s="27" t="s">
        <v>3</v>
      </c>
      <c r="C3" s="27"/>
      <c r="D3" s="27"/>
      <c r="E3" s="27"/>
      <c r="F3" s="27"/>
      <c r="G3" s="26"/>
      <c r="H3" s="26"/>
      <c r="I3" s="41" t="s">
        <v>4</v>
      </c>
      <c r="J3" s="42"/>
    </row>
    <row r="4" ht="21.3" customHeight="1" spans="1:10">
      <c r="A4" s="28"/>
      <c r="B4" s="29" t="s">
        <v>7</v>
      </c>
      <c r="C4" s="29"/>
      <c r="D4" s="29"/>
      <c r="E4" s="29"/>
      <c r="F4" s="29"/>
      <c r="G4" s="29" t="s">
        <v>397</v>
      </c>
      <c r="H4" s="29"/>
      <c r="I4" s="29"/>
      <c r="J4" s="43"/>
    </row>
    <row r="5" ht="21.3" customHeight="1" spans="1:10">
      <c r="A5" s="30"/>
      <c r="B5" s="29" t="s">
        <v>79</v>
      </c>
      <c r="C5" s="29"/>
      <c r="D5" s="29"/>
      <c r="E5" s="29" t="s">
        <v>62</v>
      </c>
      <c r="F5" s="29" t="s">
        <v>63</v>
      </c>
      <c r="G5" s="29" t="s">
        <v>51</v>
      </c>
      <c r="H5" s="29" t="s">
        <v>77</v>
      </c>
      <c r="I5" s="29" t="s">
        <v>78</v>
      </c>
      <c r="J5" s="43"/>
    </row>
    <row r="6" ht="21.3" customHeight="1" spans="1:10">
      <c r="A6" s="30"/>
      <c r="B6" s="29" t="s">
        <v>80</v>
      </c>
      <c r="C6" s="29" t="s">
        <v>81</v>
      </c>
      <c r="D6" s="29" t="s">
        <v>82</v>
      </c>
      <c r="E6" s="29"/>
      <c r="F6" s="29"/>
      <c r="G6" s="29"/>
      <c r="H6" s="29"/>
      <c r="I6" s="29"/>
      <c r="J6" s="44"/>
    </row>
    <row r="7" ht="19.95" customHeight="1" spans="1:10">
      <c r="A7" s="31"/>
      <c r="B7" s="32"/>
      <c r="C7" s="32"/>
      <c r="D7" s="32"/>
      <c r="E7" s="32"/>
      <c r="F7" s="32" t="s">
        <v>64</v>
      </c>
      <c r="G7" s="33">
        <v>428</v>
      </c>
      <c r="H7" s="33"/>
      <c r="I7" s="33">
        <v>428</v>
      </c>
      <c r="J7" s="45"/>
    </row>
    <row r="8" ht="19.95" customHeight="1" spans="1:10">
      <c r="A8" s="30"/>
      <c r="B8" s="34"/>
      <c r="C8" s="34"/>
      <c r="D8" s="34"/>
      <c r="E8" s="34"/>
      <c r="F8" s="35" t="s">
        <v>21</v>
      </c>
      <c r="G8" s="36">
        <v>428</v>
      </c>
      <c r="H8" s="36"/>
      <c r="I8" s="36">
        <v>428</v>
      </c>
      <c r="J8" s="43"/>
    </row>
    <row r="9" ht="19.95" customHeight="1" spans="1:10">
      <c r="A9" s="30"/>
      <c r="B9" s="34"/>
      <c r="C9" s="34"/>
      <c r="D9" s="34"/>
      <c r="E9" s="34"/>
      <c r="F9" s="35" t="s">
        <v>83</v>
      </c>
      <c r="G9" s="36">
        <v>428</v>
      </c>
      <c r="H9" s="36"/>
      <c r="I9" s="36">
        <v>428</v>
      </c>
      <c r="J9" s="43"/>
    </row>
    <row r="10" ht="19.95" customHeight="1" spans="1:10">
      <c r="A10" s="30"/>
      <c r="B10" s="34" t="s">
        <v>95</v>
      </c>
      <c r="C10" s="34" t="s">
        <v>96</v>
      </c>
      <c r="D10" s="34" t="s">
        <v>87</v>
      </c>
      <c r="E10" s="34" t="s">
        <v>65</v>
      </c>
      <c r="F10" s="35" t="s">
        <v>97</v>
      </c>
      <c r="G10" s="36">
        <v>428</v>
      </c>
      <c r="H10" s="37"/>
      <c r="I10" s="37">
        <v>428</v>
      </c>
      <c r="J10" s="44"/>
    </row>
    <row r="11" ht="8.55" customHeight="1" spans="1:10">
      <c r="A11" s="38"/>
      <c r="B11" s="39"/>
      <c r="C11" s="39"/>
      <c r="D11" s="39"/>
      <c r="E11" s="39"/>
      <c r="F11" s="38"/>
      <c r="G11" s="38"/>
      <c r="H11" s="38"/>
      <c r="I11" s="38"/>
      <c r="J11" s="46"/>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D12" sqref="D12"/>
    </sheetView>
  </sheetViews>
  <sheetFormatPr defaultColWidth="10" defaultRowHeight="13.5"/>
  <cols>
    <col min="1" max="1" width="1.55833333333333" customWidth="1"/>
    <col min="2" max="2" width="13.3333333333333" customWidth="1"/>
    <col min="3" max="3" width="41" customWidth="1"/>
    <col min="4" max="9" width="16.4416666666667" customWidth="1"/>
    <col min="10" max="10" width="1.55833333333333" customWidth="1"/>
  </cols>
  <sheetData>
    <row r="1" ht="14.25" customHeight="1" spans="1:10">
      <c r="A1" s="21"/>
      <c r="B1" s="22"/>
      <c r="C1" s="23"/>
      <c r="D1" s="24"/>
      <c r="E1" s="24"/>
      <c r="F1" s="24"/>
      <c r="G1" s="24"/>
      <c r="H1" s="24"/>
      <c r="I1" s="40" t="s">
        <v>398</v>
      </c>
      <c r="J1" s="28"/>
    </row>
    <row r="2" ht="19.95" customHeight="1" spans="1:10">
      <c r="A2" s="21"/>
      <c r="B2" s="25" t="s">
        <v>399</v>
      </c>
      <c r="C2" s="25"/>
      <c r="D2" s="25"/>
      <c r="E2" s="25"/>
      <c r="F2" s="25"/>
      <c r="G2" s="25"/>
      <c r="H2" s="25"/>
      <c r="I2" s="25"/>
      <c r="J2" s="28" t="s">
        <v>1</v>
      </c>
    </row>
    <row r="3" ht="17.1" customHeight="1" spans="1:10">
      <c r="A3" s="26"/>
      <c r="B3" s="27" t="s">
        <v>3</v>
      </c>
      <c r="C3" s="27"/>
      <c r="D3" s="41"/>
      <c r="E3" s="41"/>
      <c r="F3" s="41"/>
      <c r="G3" s="41"/>
      <c r="H3" s="41"/>
      <c r="I3" s="41" t="s">
        <v>4</v>
      </c>
      <c r="J3" s="42"/>
    </row>
    <row r="4" ht="21.3" customHeight="1" spans="1:10">
      <c r="A4" s="28"/>
      <c r="B4" s="29" t="s">
        <v>388</v>
      </c>
      <c r="C4" s="29" t="s">
        <v>63</v>
      </c>
      <c r="D4" s="29" t="s">
        <v>389</v>
      </c>
      <c r="E4" s="29"/>
      <c r="F4" s="29"/>
      <c r="G4" s="29"/>
      <c r="H4" s="29"/>
      <c r="I4" s="29"/>
      <c r="J4" s="43"/>
    </row>
    <row r="5" ht="21.3" customHeight="1" spans="1:10">
      <c r="A5" s="30"/>
      <c r="B5" s="29"/>
      <c r="C5" s="29"/>
      <c r="D5" s="29" t="s">
        <v>51</v>
      </c>
      <c r="E5" s="47" t="s">
        <v>390</v>
      </c>
      <c r="F5" s="29" t="s">
        <v>391</v>
      </c>
      <c r="G5" s="29"/>
      <c r="H5" s="29"/>
      <c r="I5" s="29" t="s">
        <v>392</v>
      </c>
      <c r="J5" s="43"/>
    </row>
    <row r="6" ht="21.3" customHeight="1" spans="1:10">
      <c r="A6" s="30"/>
      <c r="B6" s="29"/>
      <c r="C6" s="29"/>
      <c r="D6" s="29"/>
      <c r="E6" s="47"/>
      <c r="F6" s="29" t="s">
        <v>166</v>
      </c>
      <c r="G6" s="29" t="s">
        <v>393</v>
      </c>
      <c r="H6" s="29" t="s">
        <v>394</v>
      </c>
      <c r="I6" s="29"/>
      <c r="J6" s="44"/>
    </row>
    <row r="7" ht="19.95" customHeight="1" spans="1:10">
      <c r="A7" s="31"/>
      <c r="B7" s="32"/>
      <c r="C7" s="32" t="s">
        <v>64</v>
      </c>
      <c r="D7" s="33"/>
      <c r="E7" s="33"/>
      <c r="F7" s="33"/>
      <c r="G7" s="33"/>
      <c r="H7" s="33"/>
      <c r="I7" s="33"/>
      <c r="J7" s="45"/>
    </row>
    <row r="8" ht="19.95" customHeight="1" spans="1:10">
      <c r="A8" s="30"/>
      <c r="B8" s="34"/>
      <c r="C8" s="35" t="s">
        <v>21</v>
      </c>
      <c r="D8" s="36"/>
      <c r="E8" s="36"/>
      <c r="F8" s="36"/>
      <c r="G8" s="36"/>
      <c r="H8" s="36"/>
      <c r="I8" s="36"/>
      <c r="J8" s="43"/>
    </row>
    <row r="9" ht="19.95" customHeight="1" spans="1:10">
      <c r="A9" s="30"/>
      <c r="B9" s="34" t="s">
        <v>65</v>
      </c>
      <c r="C9" s="35" t="s">
        <v>167</v>
      </c>
      <c r="D9" s="37" t="s">
        <v>400</v>
      </c>
      <c r="E9" s="37"/>
      <c r="F9" s="37"/>
      <c r="G9" s="37"/>
      <c r="H9" s="37"/>
      <c r="I9" s="37"/>
      <c r="J9" s="43"/>
    </row>
    <row r="10" ht="8.55" customHeight="1" spans="1:10">
      <c r="A10" s="38"/>
      <c r="B10" s="38"/>
      <c r="C10" s="38"/>
      <c r="D10" s="38"/>
      <c r="E10" s="38"/>
      <c r="F10" s="38"/>
      <c r="G10" s="38"/>
      <c r="H10" s="38"/>
      <c r="I10" s="38"/>
      <c r="J10" s="46"/>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9" sqref="F9"/>
    </sheetView>
  </sheetViews>
  <sheetFormatPr defaultColWidth="10" defaultRowHeight="13.5"/>
  <cols>
    <col min="1" max="1" width="1.55833333333333" customWidth="1"/>
    <col min="2" max="4" width="6.10833333333333" customWidth="1"/>
    <col min="5" max="5" width="13.3333333333333" customWidth="1"/>
    <col min="6" max="6" width="41" customWidth="1"/>
    <col min="7" max="9" width="16.4416666666667" customWidth="1"/>
    <col min="10" max="10" width="1.55833333333333" customWidth="1"/>
    <col min="11" max="11" width="9.775" customWidth="1"/>
  </cols>
  <sheetData>
    <row r="1" ht="14.25" customHeight="1" spans="1:10">
      <c r="A1" s="21"/>
      <c r="B1" s="22"/>
      <c r="C1" s="22"/>
      <c r="D1" s="22"/>
      <c r="E1" s="23"/>
      <c r="F1" s="23"/>
      <c r="G1" s="24"/>
      <c r="H1" s="24"/>
      <c r="I1" s="40" t="s">
        <v>401</v>
      </c>
      <c r="J1" s="28"/>
    </row>
    <row r="2" ht="19.95" customHeight="1" spans="1:10">
      <c r="A2" s="21"/>
      <c r="B2" s="25" t="s">
        <v>402</v>
      </c>
      <c r="C2" s="25"/>
      <c r="D2" s="25"/>
      <c r="E2" s="25"/>
      <c r="F2" s="25"/>
      <c r="G2" s="25"/>
      <c r="H2" s="25"/>
      <c r="I2" s="25"/>
      <c r="J2" s="28" t="s">
        <v>1</v>
      </c>
    </row>
    <row r="3" ht="17.1" customHeight="1" spans="1:10">
      <c r="A3" s="26"/>
      <c r="B3" s="27" t="s">
        <v>3</v>
      </c>
      <c r="C3" s="27"/>
      <c r="D3" s="27"/>
      <c r="E3" s="27"/>
      <c r="F3" s="27"/>
      <c r="G3" s="26"/>
      <c r="H3" s="26"/>
      <c r="I3" s="41" t="s">
        <v>4</v>
      </c>
      <c r="J3" s="42"/>
    </row>
    <row r="4" ht="21.3" customHeight="1" spans="1:10">
      <c r="A4" s="28"/>
      <c r="B4" s="29" t="s">
        <v>7</v>
      </c>
      <c r="C4" s="29"/>
      <c r="D4" s="29"/>
      <c r="E4" s="29"/>
      <c r="F4" s="29"/>
      <c r="G4" s="29" t="s">
        <v>403</v>
      </c>
      <c r="H4" s="29"/>
      <c r="I4" s="29"/>
      <c r="J4" s="43"/>
    </row>
    <row r="5" ht="21.3" customHeight="1" spans="1:10">
      <c r="A5" s="30"/>
      <c r="B5" s="29" t="s">
        <v>79</v>
      </c>
      <c r="C5" s="29"/>
      <c r="D5" s="29"/>
      <c r="E5" s="29" t="s">
        <v>62</v>
      </c>
      <c r="F5" s="29" t="s">
        <v>63</v>
      </c>
      <c r="G5" s="29" t="s">
        <v>51</v>
      </c>
      <c r="H5" s="29" t="s">
        <v>77</v>
      </c>
      <c r="I5" s="29" t="s">
        <v>78</v>
      </c>
      <c r="J5" s="43"/>
    </row>
    <row r="6" ht="21.3" customHeight="1" spans="1:10">
      <c r="A6" s="30"/>
      <c r="B6" s="29" t="s">
        <v>80</v>
      </c>
      <c r="C6" s="29" t="s">
        <v>81</v>
      </c>
      <c r="D6" s="29" t="s">
        <v>82</v>
      </c>
      <c r="E6" s="29"/>
      <c r="F6" s="29"/>
      <c r="G6" s="29"/>
      <c r="H6" s="29"/>
      <c r="I6" s="29"/>
      <c r="J6" s="44"/>
    </row>
    <row r="7" ht="19.95" customHeight="1" spans="1:10">
      <c r="A7" s="31"/>
      <c r="B7" s="32"/>
      <c r="C7" s="32"/>
      <c r="D7" s="32"/>
      <c r="E7" s="32"/>
      <c r="F7" s="32" t="s">
        <v>64</v>
      </c>
      <c r="G7" s="33"/>
      <c r="H7" s="33"/>
      <c r="I7" s="33"/>
      <c r="J7" s="45"/>
    </row>
    <row r="8" ht="19.95" customHeight="1" spans="1:10">
      <c r="A8" s="30"/>
      <c r="B8" s="34"/>
      <c r="C8" s="34"/>
      <c r="D8" s="34"/>
      <c r="E8" s="34"/>
      <c r="F8" s="35" t="s">
        <v>21</v>
      </c>
      <c r="G8" s="36"/>
      <c r="H8" s="36"/>
      <c r="I8" s="36"/>
      <c r="J8" s="43"/>
    </row>
    <row r="9" ht="19.95" customHeight="1" spans="1:10">
      <c r="A9" s="30"/>
      <c r="B9" s="34"/>
      <c r="C9" s="34"/>
      <c r="D9" s="34"/>
      <c r="E9" s="34"/>
      <c r="F9" s="35" t="s">
        <v>400</v>
      </c>
      <c r="G9" s="36"/>
      <c r="H9" s="36"/>
      <c r="I9" s="36"/>
      <c r="J9" s="43"/>
    </row>
    <row r="10" ht="19.95" customHeight="1" spans="1:10">
      <c r="A10" s="30"/>
      <c r="B10" s="34"/>
      <c r="C10" s="34"/>
      <c r="D10" s="34"/>
      <c r="E10" s="34"/>
      <c r="F10" s="35" t="s">
        <v>134</v>
      </c>
      <c r="G10" s="36"/>
      <c r="H10" s="37"/>
      <c r="I10" s="37"/>
      <c r="J10" s="44"/>
    </row>
    <row r="11" ht="8.55" customHeight="1" spans="1:10">
      <c r="A11" s="38"/>
      <c r="B11" s="39"/>
      <c r="C11" s="39"/>
      <c r="D11" s="39"/>
      <c r="E11" s="39"/>
      <c r="F11" s="38"/>
      <c r="G11" s="38"/>
      <c r="H11" s="38"/>
      <c r="I11" s="38"/>
      <c r="J11" s="46"/>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1"/>
  <sheetViews>
    <sheetView tabSelected="1" topLeftCell="A262" workbookViewId="0">
      <selection activeCell="H262" sqref="H262"/>
    </sheetView>
  </sheetViews>
  <sheetFormatPr defaultColWidth="9" defaultRowHeight="13.5"/>
  <cols>
    <col min="1" max="1" width="3.66666666666667" customWidth="1"/>
  </cols>
  <sheetData>
    <row r="1" spans="1:13">
      <c r="A1" s="11"/>
      <c r="B1" s="3"/>
      <c r="C1" s="3"/>
      <c r="D1" s="12"/>
      <c r="E1" s="12"/>
      <c r="F1" s="12"/>
      <c r="G1" s="13"/>
      <c r="H1" s="12"/>
      <c r="I1" s="13"/>
      <c r="J1" s="13"/>
      <c r="K1" s="13"/>
      <c r="L1" s="13"/>
      <c r="M1" s="12"/>
    </row>
    <row r="2" ht="19.5" spans="1:13">
      <c r="A2" s="11"/>
      <c r="B2" s="14" t="s">
        <v>404</v>
      </c>
      <c r="C2" s="14"/>
      <c r="D2" s="14"/>
      <c r="E2" s="14"/>
      <c r="F2" s="14"/>
      <c r="G2" s="14"/>
      <c r="H2" s="14"/>
      <c r="I2" s="14"/>
      <c r="J2" s="14"/>
      <c r="K2" s="14"/>
      <c r="L2" s="14"/>
      <c r="M2" s="14"/>
    </row>
    <row r="3" spans="1:13">
      <c r="A3" s="11"/>
      <c r="B3" s="15"/>
      <c r="C3" s="15"/>
      <c r="D3" s="15"/>
      <c r="E3" s="15"/>
      <c r="F3" s="15"/>
      <c r="G3" s="15"/>
      <c r="H3" s="15"/>
      <c r="I3" s="15"/>
      <c r="J3" s="15"/>
      <c r="K3" s="20" t="s">
        <v>4</v>
      </c>
      <c r="L3" s="20"/>
      <c r="M3" s="20"/>
    </row>
    <row r="4" spans="1:13">
      <c r="A4" s="11"/>
      <c r="B4" s="16" t="s">
        <v>405</v>
      </c>
      <c r="C4" s="16" t="s">
        <v>406</v>
      </c>
      <c r="D4" s="16" t="s">
        <v>8</v>
      </c>
      <c r="E4" s="16" t="s">
        <v>407</v>
      </c>
      <c r="F4" s="16" t="s">
        <v>408</v>
      </c>
      <c r="G4" s="16" t="s">
        <v>409</v>
      </c>
      <c r="H4" s="16" t="s">
        <v>410</v>
      </c>
      <c r="I4" s="16" t="s">
        <v>411</v>
      </c>
      <c r="J4" s="16" t="s">
        <v>412</v>
      </c>
      <c r="K4" s="16" t="s">
        <v>413</v>
      </c>
      <c r="L4" s="16" t="s">
        <v>414</v>
      </c>
      <c r="M4" s="16" t="s">
        <v>415</v>
      </c>
    </row>
    <row r="5" ht="33.75" spans="1:13">
      <c r="A5" s="3"/>
      <c r="B5" s="17" t="s">
        <v>416</v>
      </c>
      <c r="C5" s="18"/>
      <c r="D5" s="19">
        <v>1827.57</v>
      </c>
      <c r="E5" s="18"/>
      <c r="F5" s="18"/>
      <c r="G5" s="18"/>
      <c r="H5" s="18"/>
      <c r="I5" s="18"/>
      <c r="J5" s="18"/>
      <c r="K5" s="18"/>
      <c r="L5" s="18"/>
      <c r="M5" s="18"/>
    </row>
    <row r="6" ht="78.75" spans="1:13">
      <c r="A6" s="11"/>
      <c r="B6" s="17" t="s">
        <v>417</v>
      </c>
      <c r="C6" s="17" t="s">
        <v>418</v>
      </c>
      <c r="D6" s="19">
        <v>16.24</v>
      </c>
      <c r="E6" s="17" t="s">
        <v>419</v>
      </c>
      <c r="F6" s="17" t="s">
        <v>420</v>
      </c>
      <c r="G6" s="17" t="s">
        <v>421</v>
      </c>
      <c r="H6" s="17" t="s">
        <v>422</v>
      </c>
      <c r="I6" s="17" t="s">
        <v>423</v>
      </c>
      <c r="J6" s="17" t="s">
        <v>424</v>
      </c>
      <c r="K6" s="17" t="s">
        <v>425</v>
      </c>
      <c r="L6" s="17" t="s">
        <v>426</v>
      </c>
      <c r="M6" s="17" t="s">
        <v>427</v>
      </c>
    </row>
    <row r="7" ht="22.5" spans="1:13">
      <c r="A7" s="11"/>
      <c r="B7" s="17"/>
      <c r="C7" s="17"/>
      <c r="D7" s="19"/>
      <c r="E7" s="17"/>
      <c r="F7" s="17" t="s">
        <v>428</v>
      </c>
      <c r="G7" s="17" t="s">
        <v>429</v>
      </c>
      <c r="H7" s="17" t="s">
        <v>430</v>
      </c>
      <c r="I7" s="17" t="s">
        <v>423</v>
      </c>
      <c r="J7" s="17" t="s">
        <v>431</v>
      </c>
      <c r="K7" s="17" t="s">
        <v>432</v>
      </c>
      <c r="L7" s="17" t="s">
        <v>426</v>
      </c>
      <c r="M7" s="17" t="s">
        <v>427</v>
      </c>
    </row>
    <row r="8" ht="22.5" spans="1:13">
      <c r="A8" s="11"/>
      <c r="B8" s="17"/>
      <c r="C8" s="17"/>
      <c r="D8" s="19"/>
      <c r="E8" s="17"/>
      <c r="F8" s="17" t="s">
        <v>420</v>
      </c>
      <c r="G8" s="17" t="s">
        <v>433</v>
      </c>
      <c r="H8" s="17" t="s">
        <v>434</v>
      </c>
      <c r="I8" s="17" t="s">
        <v>435</v>
      </c>
      <c r="J8" s="17" t="s">
        <v>424</v>
      </c>
      <c r="K8" s="17" t="s">
        <v>425</v>
      </c>
      <c r="L8" s="17" t="s">
        <v>426</v>
      </c>
      <c r="M8" s="17" t="s">
        <v>436</v>
      </c>
    </row>
    <row r="9" ht="67.5" spans="1:13">
      <c r="A9" s="11"/>
      <c r="B9" s="17"/>
      <c r="C9" s="17"/>
      <c r="D9" s="19"/>
      <c r="E9" s="17"/>
      <c r="F9" s="17" t="s">
        <v>428</v>
      </c>
      <c r="G9" s="17" t="s">
        <v>437</v>
      </c>
      <c r="H9" s="17" t="s">
        <v>438</v>
      </c>
      <c r="I9" s="17" t="s">
        <v>423</v>
      </c>
      <c r="J9" s="17" t="s">
        <v>431</v>
      </c>
      <c r="K9" s="17" t="s">
        <v>425</v>
      </c>
      <c r="L9" s="17" t="s">
        <v>439</v>
      </c>
      <c r="M9" s="17" t="s">
        <v>427</v>
      </c>
    </row>
    <row r="10" spans="1:13">
      <c r="A10" s="11"/>
      <c r="B10" s="17"/>
      <c r="C10" s="17" t="s">
        <v>440</v>
      </c>
      <c r="D10" s="19">
        <v>2.5</v>
      </c>
      <c r="E10" s="17" t="s">
        <v>441</v>
      </c>
      <c r="F10" s="17" t="s">
        <v>428</v>
      </c>
      <c r="G10" s="17" t="s">
        <v>429</v>
      </c>
      <c r="H10" s="17" t="s">
        <v>442</v>
      </c>
      <c r="I10" s="17" t="s">
        <v>443</v>
      </c>
      <c r="J10" s="17" t="s">
        <v>102</v>
      </c>
      <c r="K10" s="17" t="s">
        <v>432</v>
      </c>
      <c r="L10" s="17" t="s">
        <v>431</v>
      </c>
      <c r="M10" s="17"/>
    </row>
    <row r="11" ht="22.5" spans="1:13">
      <c r="A11" s="11"/>
      <c r="B11" s="17"/>
      <c r="C11" s="17"/>
      <c r="D11" s="19"/>
      <c r="E11" s="17"/>
      <c r="F11" s="17" t="s">
        <v>444</v>
      </c>
      <c r="G11" s="17" t="s">
        <v>444</v>
      </c>
      <c r="H11" s="17" t="s">
        <v>445</v>
      </c>
      <c r="I11" s="17" t="s">
        <v>443</v>
      </c>
      <c r="J11" s="17" t="s">
        <v>424</v>
      </c>
      <c r="K11" s="17" t="s">
        <v>425</v>
      </c>
      <c r="L11" s="17" t="s">
        <v>431</v>
      </c>
      <c r="M11" s="17"/>
    </row>
    <row r="12" ht="56.25" spans="1:13">
      <c r="A12" s="11"/>
      <c r="B12" s="17"/>
      <c r="C12" s="17"/>
      <c r="D12" s="19"/>
      <c r="E12" s="17"/>
      <c r="F12" s="17" t="s">
        <v>420</v>
      </c>
      <c r="G12" s="17" t="s">
        <v>433</v>
      </c>
      <c r="H12" s="17" t="s">
        <v>446</v>
      </c>
      <c r="I12" s="17" t="s">
        <v>435</v>
      </c>
      <c r="J12" s="17" t="s">
        <v>424</v>
      </c>
      <c r="K12" s="17" t="s">
        <v>425</v>
      </c>
      <c r="L12" s="17" t="s">
        <v>431</v>
      </c>
      <c r="M12" s="17"/>
    </row>
    <row r="13" ht="22.5" spans="1:13">
      <c r="A13" s="11"/>
      <c r="B13" s="17"/>
      <c r="C13" s="17"/>
      <c r="D13" s="19"/>
      <c r="E13" s="17"/>
      <c r="F13" s="17" t="s">
        <v>447</v>
      </c>
      <c r="G13" s="17" t="s">
        <v>448</v>
      </c>
      <c r="H13" s="17" t="s">
        <v>442</v>
      </c>
      <c r="I13" s="17" t="s">
        <v>435</v>
      </c>
      <c r="J13" s="17" t="s">
        <v>449</v>
      </c>
      <c r="K13" s="17" t="s">
        <v>450</v>
      </c>
      <c r="L13" s="17" t="s">
        <v>431</v>
      </c>
      <c r="M13" s="17"/>
    </row>
    <row r="14" spans="1:13">
      <c r="A14" s="11"/>
      <c r="B14" s="17"/>
      <c r="C14" s="17"/>
      <c r="D14" s="19"/>
      <c r="E14" s="17"/>
      <c r="F14" s="17" t="s">
        <v>428</v>
      </c>
      <c r="G14" s="17" t="s">
        <v>429</v>
      </c>
      <c r="H14" s="17" t="s">
        <v>451</v>
      </c>
      <c r="I14" s="17" t="s">
        <v>443</v>
      </c>
      <c r="J14" s="17" t="s">
        <v>452</v>
      </c>
      <c r="K14" s="17" t="s">
        <v>432</v>
      </c>
      <c r="L14" s="17" t="s">
        <v>431</v>
      </c>
      <c r="M14" s="17"/>
    </row>
    <row r="15" ht="22.5" spans="1:13">
      <c r="A15" s="11"/>
      <c r="B15" s="17"/>
      <c r="C15" s="17"/>
      <c r="D15" s="19"/>
      <c r="E15" s="17"/>
      <c r="F15" s="17" t="s">
        <v>447</v>
      </c>
      <c r="G15" s="17" t="s">
        <v>448</v>
      </c>
      <c r="H15" s="17" t="s">
        <v>453</v>
      </c>
      <c r="I15" s="17" t="s">
        <v>435</v>
      </c>
      <c r="J15" s="17" t="s">
        <v>454</v>
      </c>
      <c r="K15" s="17" t="s">
        <v>450</v>
      </c>
      <c r="L15" s="17" t="s">
        <v>431</v>
      </c>
      <c r="M15" s="17"/>
    </row>
    <row r="16" spans="1:13">
      <c r="A16" s="11"/>
      <c r="B16" s="17"/>
      <c r="C16" s="17"/>
      <c r="D16" s="19"/>
      <c r="E16" s="17"/>
      <c r="F16" s="17" t="s">
        <v>428</v>
      </c>
      <c r="G16" s="17" t="s">
        <v>429</v>
      </c>
      <c r="H16" s="17" t="s">
        <v>453</v>
      </c>
      <c r="I16" s="17" t="s">
        <v>443</v>
      </c>
      <c r="J16" s="17" t="s">
        <v>455</v>
      </c>
      <c r="K16" s="17" t="s">
        <v>432</v>
      </c>
      <c r="L16" s="17" t="s">
        <v>431</v>
      </c>
      <c r="M16" s="17"/>
    </row>
    <row r="17" ht="33.75" spans="1:13">
      <c r="A17" s="11"/>
      <c r="B17" s="17"/>
      <c r="C17" s="17"/>
      <c r="D17" s="19"/>
      <c r="E17" s="17"/>
      <c r="F17" s="17" t="s">
        <v>444</v>
      </c>
      <c r="G17" s="17" t="s">
        <v>444</v>
      </c>
      <c r="H17" s="17" t="s">
        <v>456</v>
      </c>
      <c r="I17" s="17" t="s">
        <v>443</v>
      </c>
      <c r="J17" s="17" t="s">
        <v>424</v>
      </c>
      <c r="K17" s="17" t="s">
        <v>425</v>
      </c>
      <c r="L17" s="17" t="s">
        <v>431</v>
      </c>
      <c r="M17" s="17"/>
    </row>
    <row r="18" spans="1:13">
      <c r="A18" s="11"/>
      <c r="B18" s="17"/>
      <c r="C18" s="17"/>
      <c r="D18" s="19"/>
      <c r="E18" s="17"/>
      <c r="F18" s="17" t="s">
        <v>428</v>
      </c>
      <c r="G18" s="17" t="s">
        <v>457</v>
      </c>
      <c r="H18" s="17" t="s">
        <v>458</v>
      </c>
      <c r="I18" s="17" t="s">
        <v>435</v>
      </c>
      <c r="J18" s="17" t="s">
        <v>459</v>
      </c>
      <c r="K18" s="17" t="s">
        <v>460</v>
      </c>
      <c r="L18" s="17" t="s">
        <v>431</v>
      </c>
      <c r="M18" s="17"/>
    </row>
    <row r="19" ht="33.75" spans="1:13">
      <c r="A19" s="11"/>
      <c r="B19" s="17"/>
      <c r="C19" s="17"/>
      <c r="D19" s="19"/>
      <c r="E19" s="17"/>
      <c r="F19" s="17" t="s">
        <v>420</v>
      </c>
      <c r="G19" s="17" t="s">
        <v>421</v>
      </c>
      <c r="H19" s="17" t="s">
        <v>461</v>
      </c>
      <c r="I19" s="17" t="s">
        <v>435</v>
      </c>
      <c r="J19" s="17" t="s">
        <v>462</v>
      </c>
      <c r="K19" s="17" t="s">
        <v>425</v>
      </c>
      <c r="L19" s="17" t="s">
        <v>102</v>
      </c>
      <c r="M19" s="17"/>
    </row>
    <row r="20" ht="22.5" spans="1:13">
      <c r="A20" s="11"/>
      <c r="B20" s="17"/>
      <c r="C20" s="17"/>
      <c r="D20" s="19"/>
      <c r="E20" s="17"/>
      <c r="F20" s="17" t="s">
        <v>420</v>
      </c>
      <c r="G20" s="17" t="s">
        <v>463</v>
      </c>
      <c r="H20" s="17" t="s">
        <v>464</v>
      </c>
      <c r="I20" s="17" t="s">
        <v>443</v>
      </c>
      <c r="J20" s="17" t="s">
        <v>102</v>
      </c>
      <c r="K20" s="17" t="s">
        <v>460</v>
      </c>
      <c r="L20" s="17" t="s">
        <v>431</v>
      </c>
      <c r="M20" s="17"/>
    </row>
    <row r="21" ht="22.5" spans="1:13">
      <c r="A21" s="11"/>
      <c r="B21" s="17"/>
      <c r="C21" s="17"/>
      <c r="D21" s="19"/>
      <c r="E21" s="17"/>
      <c r="F21" s="17" t="s">
        <v>447</v>
      </c>
      <c r="G21" s="17" t="s">
        <v>448</v>
      </c>
      <c r="H21" s="17" t="s">
        <v>451</v>
      </c>
      <c r="I21" s="17" t="s">
        <v>435</v>
      </c>
      <c r="J21" s="17" t="s">
        <v>465</v>
      </c>
      <c r="K21" s="17" t="s">
        <v>450</v>
      </c>
      <c r="L21" s="17" t="s">
        <v>431</v>
      </c>
      <c r="M21" s="17"/>
    </row>
    <row r="22" ht="22.5" spans="1:13">
      <c r="A22" s="11"/>
      <c r="B22" s="17"/>
      <c r="C22" s="17"/>
      <c r="D22" s="19"/>
      <c r="E22" s="17"/>
      <c r="F22" s="17" t="s">
        <v>428</v>
      </c>
      <c r="G22" s="17" t="s">
        <v>429</v>
      </c>
      <c r="H22" s="17" t="s">
        <v>466</v>
      </c>
      <c r="I22" s="17" t="s">
        <v>443</v>
      </c>
      <c r="J22" s="17" t="s">
        <v>108</v>
      </c>
      <c r="K22" s="17" t="s">
        <v>432</v>
      </c>
      <c r="L22" s="17" t="s">
        <v>431</v>
      </c>
      <c r="M22" s="17"/>
    </row>
    <row r="23" spans="1:13">
      <c r="A23" s="11"/>
      <c r="B23" s="17"/>
      <c r="C23" s="17"/>
      <c r="D23" s="19"/>
      <c r="E23" s="17"/>
      <c r="F23" s="17" t="s">
        <v>428</v>
      </c>
      <c r="G23" s="17" t="s">
        <v>437</v>
      </c>
      <c r="H23" s="17" t="s">
        <v>467</v>
      </c>
      <c r="I23" s="17" t="s">
        <v>435</v>
      </c>
      <c r="J23" s="17" t="s">
        <v>424</v>
      </c>
      <c r="K23" s="17" t="s">
        <v>425</v>
      </c>
      <c r="L23" s="17" t="s">
        <v>431</v>
      </c>
      <c r="M23" s="17"/>
    </row>
    <row r="24" ht="22.5" spans="1:13">
      <c r="A24" s="11"/>
      <c r="B24" s="17"/>
      <c r="C24" s="17"/>
      <c r="D24" s="19"/>
      <c r="E24" s="17"/>
      <c r="F24" s="17" t="s">
        <v>428</v>
      </c>
      <c r="G24" s="17" t="s">
        <v>429</v>
      </c>
      <c r="H24" s="17" t="s">
        <v>468</v>
      </c>
      <c r="I24" s="17" t="s">
        <v>443</v>
      </c>
      <c r="J24" s="17" t="s">
        <v>469</v>
      </c>
      <c r="K24" s="17" t="s">
        <v>470</v>
      </c>
      <c r="L24" s="17" t="s">
        <v>102</v>
      </c>
      <c r="M24" s="17"/>
    </row>
    <row r="25" ht="22.5" spans="1:13">
      <c r="A25" s="11"/>
      <c r="B25" s="17"/>
      <c r="C25" s="17"/>
      <c r="D25" s="19"/>
      <c r="E25" s="17"/>
      <c r="F25" s="17" t="s">
        <v>447</v>
      </c>
      <c r="G25" s="17" t="s">
        <v>448</v>
      </c>
      <c r="H25" s="17" t="s">
        <v>468</v>
      </c>
      <c r="I25" s="17" t="s">
        <v>435</v>
      </c>
      <c r="J25" s="17" t="s">
        <v>471</v>
      </c>
      <c r="K25" s="17" t="s">
        <v>450</v>
      </c>
      <c r="L25" s="17" t="s">
        <v>472</v>
      </c>
      <c r="M25" s="17"/>
    </row>
    <row r="26" ht="22.5" spans="1:13">
      <c r="A26" s="11"/>
      <c r="B26" s="17"/>
      <c r="C26" s="17"/>
      <c r="D26" s="19"/>
      <c r="E26" s="17"/>
      <c r="F26" s="17" t="s">
        <v>447</v>
      </c>
      <c r="G26" s="17" t="s">
        <v>448</v>
      </c>
      <c r="H26" s="17" t="s">
        <v>466</v>
      </c>
      <c r="I26" s="17" t="s">
        <v>435</v>
      </c>
      <c r="J26" s="17" t="s">
        <v>473</v>
      </c>
      <c r="K26" s="17" t="s">
        <v>450</v>
      </c>
      <c r="L26" s="17" t="s">
        <v>452</v>
      </c>
      <c r="M26" s="17"/>
    </row>
    <row r="27" ht="22.5" spans="1:13">
      <c r="A27" s="11"/>
      <c r="B27" s="17"/>
      <c r="C27" s="17" t="s">
        <v>474</v>
      </c>
      <c r="D27" s="19">
        <v>428</v>
      </c>
      <c r="E27" s="17" t="s">
        <v>475</v>
      </c>
      <c r="F27" s="17" t="s">
        <v>428</v>
      </c>
      <c r="G27" s="17" t="s">
        <v>429</v>
      </c>
      <c r="H27" s="17" t="s">
        <v>476</v>
      </c>
      <c r="I27" s="17" t="s">
        <v>435</v>
      </c>
      <c r="J27" s="17" t="s">
        <v>424</v>
      </c>
      <c r="K27" s="17" t="s">
        <v>425</v>
      </c>
      <c r="L27" s="17" t="s">
        <v>477</v>
      </c>
      <c r="M27" s="17"/>
    </row>
    <row r="28" ht="22.5" spans="1:13">
      <c r="A28" s="11"/>
      <c r="B28" s="17"/>
      <c r="C28" s="17"/>
      <c r="D28" s="19"/>
      <c r="E28" s="17"/>
      <c r="F28" s="17" t="s">
        <v>428</v>
      </c>
      <c r="G28" s="17" t="s">
        <v>457</v>
      </c>
      <c r="H28" s="17" t="s">
        <v>478</v>
      </c>
      <c r="I28" s="17" t="s">
        <v>435</v>
      </c>
      <c r="J28" s="17" t="s">
        <v>426</v>
      </c>
      <c r="K28" s="17" t="s">
        <v>460</v>
      </c>
      <c r="L28" s="17" t="s">
        <v>477</v>
      </c>
      <c r="M28" s="17"/>
    </row>
    <row r="29" ht="22.5" spans="1:13">
      <c r="A29" s="11"/>
      <c r="B29" s="17"/>
      <c r="C29" s="17"/>
      <c r="D29" s="19"/>
      <c r="E29" s="17"/>
      <c r="F29" s="17" t="s">
        <v>447</v>
      </c>
      <c r="G29" s="17" t="s">
        <v>448</v>
      </c>
      <c r="H29" s="17" t="s">
        <v>479</v>
      </c>
      <c r="I29" s="17" t="s">
        <v>480</v>
      </c>
      <c r="J29" s="17" t="s">
        <v>481</v>
      </c>
      <c r="K29" s="17"/>
      <c r="L29" s="17" t="s">
        <v>477</v>
      </c>
      <c r="M29" s="17"/>
    </row>
    <row r="30" ht="22.5" spans="1:13">
      <c r="A30" s="11"/>
      <c r="B30" s="17"/>
      <c r="C30" s="17"/>
      <c r="D30" s="19"/>
      <c r="E30" s="17"/>
      <c r="F30" s="17" t="s">
        <v>420</v>
      </c>
      <c r="G30" s="17" t="s">
        <v>433</v>
      </c>
      <c r="H30" s="17" t="s">
        <v>482</v>
      </c>
      <c r="I30" s="17" t="s">
        <v>435</v>
      </c>
      <c r="J30" s="17" t="s">
        <v>424</v>
      </c>
      <c r="K30" s="17" t="s">
        <v>425</v>
      </c>
      <c r="L30" s="17" t="s">
        <v>102</v>
      </c>
      <c r="M30" s="17"/>
    </row>
    <row r="31" ht="22.5" spans="1:13">
      <c r="A31" s="11"/>
      <c r="B31" s="17"/>
      <c r="C31" s="17"/>
      <c r="D31" s="19"/>
      <c r="E31" s="17"/>
      <c r="F31" s="17" t="s">
        <v>420</v>
      </c>
      <c r="G31" s="17" t="s">
        <v>421</v>
      </c>
      <c r="H31" s="17" t="s">
        <v>483</v>
      </c>
      <c r="I31" s="17" t="s">
        <v>435</v>
      </c>
      <c r="J31" s="17" t="s">
        <v>424</v>
      </c>
      <c r="K31" s="17" t="s">
        <v>425</v>
      </c>
      <c r="L31" s="17" t="s">
        <v>102</v>
      </c>
      <c r="M31" s="17"/>
    </row>
    <row r="32" spans="1:13">
      <c r="A32" s="11"/>
      <c r="B32" s="17"/>
      <c r="C32" s="17"/>
      <c r="D32" s="19"/>
      <c r="E32" s="17"/>
      <c r="F32" s="17" t="s">
        <v>444</v>
      </c>
      <c r="G32" s="17" t="s">
        <v>444</v>
      </c>
      <c r="H32" s="17" t="s">
        <v>484</v>
      </c>
      <c r="I32" s="17" t="s">
        <v>443</v>
      </c>
      <c r="J32" s="17" t="s">
        <v>485</v>
      </c>
      <c r="K32" s="17" t="s">
        <v>425</v>
      </c>
      <c r="L32" s="17" t="s">
        <v>102</v>
      </c>
      <c r="M32" s="17"/>
    </row>
    <row r="33" ht="22.5" spans="1:13">
      <c r="A33" s="11"/>
      <c r="B33" s="17"/>
      <c r="C33" s="17"/>
      <c r="D33" s="19"/>
      <c r="E33" s="17"/>
      <c r="F33" s="17" t="s">
        <v>428</v>
      </c>
      <c r="G33" s="17" t="s">
        <v>437</v>
      </c>
      <c r="H33" s="17" t="s">
        <v>486</v>
      </c>
      <c r="I33" s="17" t="s">
        <v>435</v>
      </c>
      <c r="J33" s="17" t="s">
        <v>424</v>
      </c>
      <c r="K33" s="17" t="s">
        <v>425</v>
      </c>
      <c r="L33" s="17" t="s">
        <v>477</v>
      </c>
      <c r="M33" s="17"/>
    </row>
    <row r="34" ht="78.75" spans="1:13">
      <c r="A34" s="11"/>
      <c r="B34" s="17"/>
      <c r="C34" s="17" t="s">
        <v>487</v>
      </c>
      <c r="D34" s="19">
        <v>35</v>
      </c>
      <c r="E34" s="17" t="s">
        <v>419</v>
      </c>
      <c r="F34" s="17" t="s">
        <v>420</v>
      </c>
      <c r="G34" s="17" t="s">
        <v>421</v>
      </c>
      <c r="H34" s="17" t="s">
        <v>422</v>
      </c>
      <c r="I34" s="17" t="s">
        <v>423</v>
      </c>
      <c r="J34" s="17" t="s">
        <v>424</v>
      </c>
      <c r="K34" s="17" t="s">
        <v>425</v>
      </c>
      <c r="L34" s="17" t="s">
        <v>426</v>
      </c>
      <c r="M34" s="17" t="s">
        <v>427</v>
      </c>
    </row>
    <row r="35" ht="22.5" spans="1:13">
      <c r="A35" s="11"/>
      <c r="B35" s="17"/>
      <c r="C35" s="17"/>
      <c r="D35" s="19"/>
      <c r="E35" s="17"/>
      <c r="F35" s="17" t="s">
        <v>428</v>
      </c>
      <c r="G35" s="17" t="s">
        <v>429</v>
      </c>
      <c r="H35" s="17" t="s">
        <v>430</v>
      </c>
      <c r="I35" s="17" t="s">
        <v>423</v>
      </c>
      <c r="J35" s="17" t="s">
        <v>431</v>
      </c>
      <c r="K35" s="17" t="s">
        <v>432</v>
      </c>
      <c r="L35" s="17" t="s">
        <v>426</v>
      </c>
      <c r="M35" s="17" t="s">
        <v>427</v>
      </c>
    </row>
    <row r="36" ht="67.5" spans="1:13">
      <c r="A36" s="11"/>
      <c r="B36" s="17"/>
      <c r="C36" s="17"/>
      <c r="D36" s="19"/>
      <c r="E36" s="17"/>
      <c r="F36" s="17" t="s">
        <v>428</v>
      </c>
      <c r="G36" s="17" t="s">
        <v>437</v>
      </c>
      <c r="H36" s="17" t="s">
        <v>438</v>
      </c>
      <c r="I36" s="17" t="s">
        <v>423</v>
      </c>
      <c r="J36" s="17" t="s">
        <v>431</v>
      </c>
      <c r="K36" s="17" t="s">
        <v>425</v>
      </c>
      <c r="L36" s="17" t="s">
        <v>439</v>
      </c>
      <c r="M36" s="17" t="s">
        <v>427</v>
      </c>
    </row>
    <row r="37" ht="22.5" spans="1:13">
      <c r="A37" s="11"/>
      <c r="B37" s="17"/>
      <c r="C37" s="17"/>
      <c r="D37" s="19"/>
      <c r="E37" s="17"/>
      <c r="F37" s="17" t="s">
        <v>420</v>
      </c>
      <c r="G37" s="17" t="s">
        <v>433</v>
      </c>
      <c r="H37" s="17" t="s">
        <v>434</v>
      </c>
      <c r="I37" s="17" t="s">
        <v>435</v>
      </c>
      <c r="J37" s="17" t="s">
        <v>424</v>
      </c>
      <c r="K37" s="17" t="s">
        <v>425</v>
      </c>
      <c r="L37" s="17" t="s">
        <v>426</v>
      </c>
      <c r="M37" s="17" t="s">
        <v>436</v>
      </c>
    </row>
    <row r="38" ht="78.75" spans="1:13">
      <c r="A38" s="11"/>
      <c r="B38" s="17"/>
      <c r="C38" s="17" t="s">
        <v>488</v>
      </c>
      <c r="D38" s="19">
        <v>9</v>
      </c>
      <c r="E38" s="17" t="s">
        <v>419</v>
      </c>
      <c r="F38" s="17" t="s">
        <v>420</v>
      </c>
      <c r="G38" s="17" t="s">
        <v>421</v>
      </c>
      <c r="H38" s="17" t="s">
        <v>422</v>
      </c>
      <c r="I38" s="17" t="s">
        <v>423</v>
      </c>
      <c r="J38" s="17" t="s">
        <v>424</v>
      </c>
      <c r="K38" s="17" t="s">
        <v>425</v>
      </c>
      <c r="L38" s="17" t="s">
        <v>426</v>
      </c>
      <c r="M38" s="17" t="s">
        <v>427</v>
      </c>
    </row>
    <row r="39" ht="22.5" spans="1:13">
      <c r="A39" s="11"/>
      <c r="B39" s="17"/>
      <c r="C39" s="17"/>
      <c r="D39" s="19"/>
      <c r="E39" s="17"/>
      <c r="F39" s="17" t="s">
        <v>428</v>
      </c>
      <c r="G39" s="17" t="s">
        <v>429</v>
      </c>
      <c r="H39" s="17" t="s">
        <v>430</v>
      </c>
      <c r="I39" s="17" t="s">
        <v>423</v>
      </c>
      <c r="J39" s="17" t="s">
        <v>431</v>
      </c>
      <c r="K39" s="17" t="s">
        <v>432</v>
      </c>
      <c r="L39" s="17" t="s">
        <v>426</v>
      </c>
      <c r="M39" s="17" t="s">
        <v>427</v>
      </c>
    </row>
    <row r="40" ht="67.5" spans="1:13">
      <c r="A40" s="11"/>
      <c r="B40" s="17"/>
      <c r="C40" s="17"/>
      <c r="D40" s="19"/>
      <c r="E40" s="17"/>
      <c r="F40" s="17" t="s">
        <v>428</v>
      </c>
      <c r="G40" s="17" t="s">
        <v>437</v>
      </c>
      <c r="H40" s="17" t="s">
        <v>438</v>
      </c>
      <c r="I40" s="17" t="s">
        <v>423</v>
      </c>
      <c r="J40" s="17" t="s">
        <v>431</v>
      </c>
      <c r="K40" s="17" t="s">
        <v>425</v>
      </c>
      <c r="L40" s="17" t="s">
        <v>439</v>
      </c>
      <c r="M40" s="17" t="s">
        <v>427</v>
      </c>
    </row>
    <row r="41" ht="22.5" spans="1:13">
      <c r="A41" s="11"/>
      <c r="B41" s="17"/>
      <c r="C41" s="17"/>
      <c r="D41" s="19"/>
      <c r="E41" s="17"/>
      <c r="F41" s="17" t="s">
        <v>420</v>
      </c>
      <c r="G41" s="17" t="s">
        <v>433</v>
      </c>
      <c r="H41" s="17" t="s">
        <v>434</v>
      </c>
      <c r="I41" s="17" t="s">
        <v>435</v>
      </c>
      <c r="J41" s="17" t="s">
        <v>424</v>
      </c>
      <c r="K41" s="17" t="s">
        <v>425</v>
      </c>
      <c r="L41" s="17" t="s">
        <v>426</v>
      </c>
      <c r="M41" s="17" t="s">
        <v>436</v>
      </c>
    </row>
    <row r="42" ht="22.5" spans="1:13">
      <c r="A42" s="11"/>
      <c r="B42" s="17"/>
      <c r="C42" s="17" t="s">
        <v>489</v>
      </c>
      <c r="D42" s="19">
        <v>23.45</v>
      </c>
      <c r="E42" s="17" t="s">
        <v>419</v>
      </c>
      <c r="F42" s="17" t="s">
        <v>420</v>
      </c>
      <c r="G42" s="17" t="s">
        <v>433</v>
      </c>
      <c r="H42" s="17" t="s">
        <v>434</v>
      </c>
      <c r="I42" s="17" t="s">
        <v>435</v>
      </c>
      <c r="J42" s="17" t="s">
        <v>424</v>
      </c>
      <c r="K42" s="17" t="s">
        <v>425</v>
      </c>
      <c r="L42" s="17" t="s">
        <v>426</v>
      </c>
      <c r="M42" s="17" t="s">
        <v>436</v>
      </c>
    </row>
    <row r="43" ht="67.5" spans="1:13">
      <c r="A43" s="11"/>
      <c r="B43" s="17"/>
      <c r="C43" s="17"/>
      <c r="D43" s="19"/>
      <c r="E43" s="17"/>
      <c r="F43" s="17" t="s">
        <v>428</v>
      </c>
      <c r="G43" s="17" t="s">
        <v>437</v>
      </c>
      <c r="H43" s="17" t="s">
        <v>438</v>
      </c>
      <c r="I43" s="17" t="s">
        <v>423</v>
      </c>
      <c r="J43" s="17" t="s">
        <v>431</v>
      </c>
      <c r="K43" s="17" t="s">
        <v>425</v>
      </c>
      <c r="L43" s="17" t="s">
        <v>439</v>
      </c>
      <c r="M43" s="17" t="s">
        <v>427</v>
      </c>
    </row>
    <row r="44" ht="78.75" spans="1:13">
      <c r="A44" s="11"/>
      <c r="B44" s="17"/>
      <c r="C44" s="17"/>
      <c r="D44" s="19"/>
      <c r="E44" s="17"/>
      <c r="F44" s="17" t="s">
        <v>420</v>
      </c>
      <c r="G44" s="17" t="s">
        <v>421</v>
      </c>
      <c r="H44" s="17" t="s">
        <v>422</v>
      </c>
      <c r="I44" s="17" t="s">
        <v>423</v>
      </c>
      <c r="J44" s="17" t="s">
        <v>424</v>
      </c>
      <c r="K44" s="17" t="s">
        <v>425</v>
      </c>
      <c r="L44" s="17" t="s">
        <v>426</v>
      </c>
      <c r="M44" s="17" t="s">
        <v>427</v>
      </c>
    </row>
    <row r="45" ht="22.5" spans="1:13">
      <c r="A45" s="11"/>
      <c r="B45" s="17"/>
      <c r="C45" s="17"/>
      <c r="D45" s="19"/>
      <c r="E45" s="17"/>
      <c r="F45" s="17" t="s">
        <v>428</v>
      </c>
      <c r="G45" s="17" t="s">
        <v>429</v>
      </c>
      <c r="H45" s="17" t="s">
        <v>430</v>
      </c>
      <c r="I45" s="17" t="s">
        <v>423</v>
      </c>
      <c r="J45" s="17" t="s">
        <v>431</v>
      </c>
      <c r="K45" s="17" t="s">
        <v>432</v>
      </c>
      <c r="L45" s="17" t="s">
        <v>426</v>
      </c>
      <c r="M45" s="17" t="s">
        <v>427</v>
      </c>
    </row>
    <row r="46" spans="1:13">
      <c r="A46" s="11"/>
      <c r="B46" s="17"/>
      <c r="C46" s="17" t="s">
        <v>490</v>
      </c>
      <c r="D46" s="19">
        <v>236</v>
      </c>
      <c r="E46" s="17" t="s">
        <v>491</v>
      </c>
      <c r="F46" s="17" t="s">
        <v>428</v>
      </c>
      <c r="G46" s="17" t="s">
        <v>457</v>
      </c>
      <c r="H46" s="17" t="s">
        <v>492</v>
      </c>
      <c r="I46" s="17" t="s">
        <v>435</v>
      </c>
      <c r="J46" s="17" t="s">
        <v>424</v>
      </c>
      <c r="K46" s="17" t="s">
        <v>425</v>
      </c>
      <c r="L46" s="17" t="s">
        <v>102</v>
      </c>
      <c r="M46" s="17"/>
    </row>
    <row r="47" ht="22.5" spans="1:13">
      <c r="A47" s="11"/>
      <c r="B47" s="17"/>
      <c r="C47" s="17"/>
      <c r="D47" s="19"/>
      <c r="E47" s="17"/>
      <c r="F47" s="17" t="s">
        <v>420</v>
      </c>
      <c r="G47" s="17" t="s">
        <v>433</v>
      </c>
      <c r="H47" s="17" t="s">
        <v>493</v>
      </c>
      <c r="I47" s="17" t="s">
        <v>480</v>
      </c>
      <c r="J47" s="17" t="s">
        <v>494</v>
      </c>
      <c r="K47" s="17"/>
      <c r="L47" s="17" t="s">
        <v>431</v>
      </c>
      <c r="M47" s="17"/>
    </row>
    <row r="48" ht="33.75" spans="1:13">
      <c r="A48" s="11"/>
      <c r="B48" s="17"/>
      <c r="C48" s="17"/>
      <c r="D48" s="19"/>
      <c r="E48" s="17"/>
      <c r="F48" s="17" t="s">
        <v>420</v>
      </c>
      <c r="G48" s="17" t="s">
        <v>421</v>
      </c>
      <c r="H48" s="17" t="s">
        <v>495</v>
      </c>
      <c r="I48" s="17" t="s">
        <v>480</v>
      </c>
      <c r="J48" s="17" t="s">
        <v>494</v>
      </c>
      <c r="K48" s="17"/>
      <c r="L48" s="17" t="s">
        <v>431</v>
      </c>
      <c r="M48" s="17"/>
    </row>
    <row r="49" ht="22.5" spans="1:13">
      <c r="A49" s="11"/>
      <c r="B49" s="17"/>
      <c r="C49" s="17"/>
      <c r="D49" s="19"/>
      <c r="E49" s="17"/>
      <c r="F49" s="17" t="s">
        <v>420</v>
      </c>
      <c r="G49" s="17" t="s">
        <v>463</v>
      </c>
      <c r="H49" s="17" t="s">
        <v>496</v>
      </c>
      <c r="I49" s="17" t="s">
        <v>443</v>
      </c>
      <c r="J49" s="17" t="s">
        <v>424</v>
      </c>
      <c r="K49" s="17" t="s">
        <v>425</v>
      </c>
      <c r="L49" s="17" t="s">
        <v>431</v>
      </c>
      <c r="M49" s="17"/>
    </row>
    <row r="50" ht="22.5" spans="1:13">
      <c r="A50" s="11"/>
      <c r="B50" s="17"/>
      <c r="C50" s="17"/>
      <c r="D50" s="19"/>
      <c r="E50" s="17"/>
      <c r="F50" s="17" t="s">
        <v>428</v>
      </c>
      <c r="G50" s="17" t="s">
        <v>429</v>
      </c>
      <c r="H50" s="17" t="s">
        <v>497</v>
      </c>
      <c r="I50" s="17" t="s">
        <v>435</v>
      </c>
      <c r="J50" s="17" t="s">
        <v>439</v>
      </c>
      <c r="K50" s="17" t="s">
        <v>498</v>
      </c>
      <c r="L50" s="17" t="s">
        <v>102</v>
      </c>
      <c r="M50" s="17"/>
    </row>
    <row r="51" ht="33.75" spans="1:13">
      <c r="A51" s="11"/>
      <c r="B51" s="17"/>
      <c r="C51" s="17"/>
      <c r="D51" s="19"/>
      <c r="E51" s="17"/>
      <c r="F51" s="17" t="s">
        <v>428</v>
      </c>
      <c r="G51" s="17" t="s">
        <v>429</v>
      </c>
      <c r="H51" s="17" t="s">
        <v>499</v>
      </c>
      <c r="I51" s="17" t="s">
        <v>435</v>
      </c>
      <c r="J51" s="17" t="s">
        <v>500</v>
      </c>
      <c r="K51" s="17" t="s">
        <v>498</v>
      </c>
      <c r="L51" s="17" t="s">
        <v>102</v>
      </c>
      <c r="M51" s="17"/>
    </row>
    <row r="52" ht="22.5" spans="1:13">
      <c r="A52" s="11"/>
      <c r="B52" s="17"/>
      <c r="C52" s="17"/>
      <c r="D52" s="19"/>
      <c r="E52" s="17"/>
      <c r="F52" s="17" t="s">
        <v>447</v>
      </c>
      <c r="G52" s="17" t="s">
        <v>501</v>
      </c>
      <c r="H52" s="17" t="s">
        <v>493</v>
      </c>
      <c r="I52" s="17" t="s">
        <v>480</v>
      </c>
      <c r="J52" s="17" t="s">
        <v>494</v>
      </c>
      <c r="K52" s="17"/>
      <c r="L52" s="17" t="s">
        <v>472</v>
      </c>
      <c r="M52" s="17"/>
    </row>
    <row r="53" ht="22.5" spans="1:13">
      <c r="A53" s="11"/>
      <c r="B53" s="17"/>
      <c r="C53" s="17"/>
      <c r="D53" s="19"/>
      <c r="E53" s="17"/>
      <c r="F53" s="17" t="s">
        <v>444</v>
      </c>
      <c r="G53" s="17" t="s">
        <v>502</v>
      </c>
      <c r="H53" s="17" t="s">
        <v>503</v>
      </c>
      <c r="I53" s="17" t="s">
        <v>443</v>
      </c>
      <c r="J53" s="17" t="s">
        <v>504</v>
      </c>
      <c r="K53" s="17" t="s">
        <v>425</v>
      </c>
      <c r="L53" s="17" t="s">
        <v>102</v>
      </c>
      <c r="M53" s="17"/>
    </row>
    <row r="54" ht="22.5" spans="1:13">
      <c r="A54" s="11"/>
      <c r="B54" s="17"/>
      <c r="C54" s="17"/>
      <c r="D54" s="19"/>
      <c r="E54" s="17"/>
      <c r="F54" s="17" t="s">
        <v>447</v>
      </c>
      <c r="G54" s="17" t="s">
        <v>448</v>
      </c>
      <c r="H54" s="17" t="s">
        <v>505</v>
      </c>
      <c r="I54" s="17" t="s">
        <v>435</v>
      </c>
      <c r="J54" s="17" t="s">
        <v>506</v>
      </c>
      <c r="K54" s="17" t="s">
        <v>507</v>
      </c>
      <c r="L54" s="17" t="s">
        <v>431</v>
      </c>
      <c r="M54" s="17"/>
    </row>
    <row r="55" ht="45" spans="1:13">
      <c r="A55" s="11"/>
      <c r="B55" s="17"/>
      <c r="C55" s="17"/>
      <c r="D55" s="19"/>
      <c r="E55" s="17"/>
      <c r="F55" s="17" t="s">
        <v>447</v>
      </c>
      <c r="G55" s="17" t="s">
        <v>508</v>
      </c>
      <c r="H55" s="17" t="s">
        <v>509</v>
      </c>
      <c r="I55" s="17" t="s">
        <v>480</v>
      </c>
      <c r="J55" s="17" t="s">
        <v>494</v>
      </c>
      <c r="K55" s="17"/>
      <c r="L55" s="17" t="s">
        <v>452</v>
      </c>
      <c r="M55" s="17"/>
    </row>
    <row r="56" ht="45" spans="1:13">
      <c r="A56" s="11"/>
      <c r="B56" s="17"/>
      <c r="C56" s="17"/>
      <c r="D56" s="19"/>
      <c r="E56" s="17"/>
      <c r="F56" s="17" t="s">
        <v>447</v>
      </c>
      <c r="G56" s="17" t="s">
        <v>448</v>
      </c>
      <c r="H56" s="17" t="s">
        <v>510</v>
      </c>
      <c r="I56" s="17" t="s">
        <v>435</v>
      </c>
      <c r="J56" s="17" t="s">
        <v>511</v>
      </c>
      <c r="K56" s="17" t="s">
        <v>507</v>
      </c>
      <c r="L56" s="17" t="s">
        <v>431</v>
      </c>
      <c r="M56" s="17"/>
    </row>
    <row r="57" ht="22.5" spans="1:13">
      <c r="A57" s="11"/>
      <c r="B57" s="17"/>
      <c r="C57" s="17"/>
      <c r="D57" s="19"/>
      <c r="E57" s="17"/>
      <c r="F57" s="17" t="s">
        <v>428</v>
      </c>
      <c r="G57" s="17" t="s">
        <v>429</v>
      </c>
      <c r="H57" s="17" t="s">
        <v>512</v>
      </c>
      <c r="I57" s="17" t="s">
        <v>435</v>
      </c>
      <c r="J57" s="17" t="s">
        <v>90</v>
      </c>
      <c r="K57" s="17" t="s">
        <v>498</v>
      </c>
      <c r="L57" s="17" t="s">
        <v>102</v>
      </c>
      <c r="M57" s="17"/>
    </row>
    <row r="58" ht="33.75" spans="1:13">
      <c r="A58" s="11"/>
      <c r="B58" s="17"/>
      <c r="C58" s="17"/>
      <c r="D58" s="19"/>
      <c r="E58" s="17"/>
      <c r="F58" s="17" t="s">
        <v>447</v>
      </c>
      <c r="G58" s="17" t="s">
        <v>448</v>
      </c>
      <c r="H58" s="17" t="s">
        <v>513</v>
      </c>
      <c r="I58" s="17" t="s">
        <v>435</v>
      </c>
      <c r="J58" s="17" t="s">
        <v>506</v>
      </c>
      <c r="K58" s="17" t="s">
        <v>507</v>
      </c>
      <c r="L58" s="17" t="s">
        <v>431</v>
      </c>
      <c r="M58" s="17"/>
    </row>
    <row r="59" ht="45" spans="1:13">
      <c r="A59" s="11"/>
      <c r="B59" s="17"/>
      <c r="C59" s="17"/>
      <c r="D59" s="19"/>
      <c r="E59" s="17"/>
      <c r="F59" s="17" t="s">
        <v>420</v>
      </c>
      <c r="G59" s="17" t="s">
        <v>514</v>
      </c>
      <c r="H59" s="17" t="s">
        <v>509</v>
      </c>
      <c r="I59" s="17" t="s">
        <v>480</v>
      </c>
      <c r="J59" s="17" t="s">
        <v>494</v>
      </c>
      <c r="K59" s="17"/>
      <c r="L59" s="17" t="s">
        <v>431</v>
      </c>
      <c r="M59" s="17"/>
    </row>
    <row r="60" spans="1:13">
      <c r="A60" s="11"/>
      <c r="B60" s="17"/>
      <c r="C60" s="17" t="s">
        <v>515</v>
      </c>
      <c r="D60" s="19">
        <v>5</v>
      </c>
      <c r="E60" s="17" t="s">
        <v>516</v>
      </c>
      <c r="F60" s="17" t="s">
        <v>428</v>
      </c>
      <c r="G60" s="17" t="s">
        <v>457</v>
      </c>
      <c r="H60" s="17" t="s">
        <v>458</v>
      </c>
      <c r="I60" s="17" t="s">
        <v>435</v>
      </c>
      <c r="J60" s="17" t="s">
        <v>459</v>
      </c>
      <c r="K60" s="17" t="s">
        <v>460</v>
      </c>
      <c r="L60" s="17" t="s">
        <v>102</v>
      </c>
      <c r="M60" s="17"/>
    </row>
    <row r="61" spans="1:13">
      <c r="A61" s="11"/>
      <c r="B61" s="17"/>
      <c r="C61" s="17"/>
      <c r="D61" s="19"/>
      <c r="E61" s="17"/>
      <c r="F61" s="17" t="s">
        <v>428</v>
      </c>
      <c r="G61" s="17" t="s">
        <v>437</v>
      </c>
      <c r="H61" s="17" t="s">
        <v>517</v>
      </c>
      <c r="I61" s="17" t="s">
        <v>435</v>
      </c>
      <c r="J61" s="17" t="s">
        <v>424</v>
      </c>
      <c r="K61" s="17" t="s">
        <v>425</v>
      </c>
      <c r="L61" s="17" t="s">
        <v>102</v>
      </c>
      <c r="M61" s="17"/>
    </row>
    <row r="62" spans="1:13">
      <c r="A62" s="11"/>
      <c r="B62" s="17"/>
      <c r="C62" s="17"/>
      <c r="D62" s="19"/>
      <c r="E62" s="17"/>
      <c r="F62" s="17" t="s">
        <v>444</v>
      </c>
      <c r="G62" s="17" t="s">
        <v>444</v>
      </c>
      <c r="H62" s="17" t="s">
        <v>518</v>
      </c>
      <c r="I62" s="17" t="s">
        <v>443</v>
      </c>
      <c r="J62" s="17" t="s">
        <v>504</v>
      </c>
      <c r="K62" s="17" t="s">
        <v>425</v>
      </c>
      <c r="L62" s="17" t="s">
        <v>102</v>
      </c>
      <c r="M62" s="17"/>
    </row>
    <row r="63" ht="22.5" spans="1:13">
      <c r="A63" s="11"/>
      <c r="B63" s="17"/>
      <c r="C63" s="17"/>
      <c r="D63" s="19"/>
      <c r="E63" s="17"/>
      <c r="F63" s="17" t="s">
        <v>447</v>
      </c>
      <c r="G63" s="17" t="s">
        <v>448</v>
      </c>
      <c r="H63" s="17" t="s">
        <v>519</v>
      </c>
      <c r="I63" s="17" t="s">
        <v>435</v>
      </c>
      <c r="J63" s="17" t="s">
        <v>520</v>
      </c>
      <c r="K63" s="17" t="s">
        <v>521</v>
      </c>
      <c r="L63" s="17" t="s">
        <v>431</v>
      </c>
      <c r="M63" s="17"/>
    </row>
    <row r="64" ht="45" spans="1:13">
      <c r="A64" s="11"/>
      <c r="B64" s="17"/>
      <c r="C64" s="17"/>
      <c r="D64" s="19"/>
      <c r="E64" s="17"/>
      <c r="F64" s="17" t="s">
        <v>447</v>
      </c>
      <c r="G64" s="17" t="s">
        <v>448</v>
      </c>
      <c r="H64" s="17" t="s">
        <v>522</v>
      </c>
      <c r="I64" s="17" t="s">
        <v>435</v>
      </c>
      <c r="J64" s="17" t="s">
        <v>523</v>
      </c>
      <c r="K64" s="17" t="s">
        <v>521</v>
      </c>
      <c r="L64" s="17" t="s">
        <v>102</v>
      </c>
      <c r="M64" s="17"/>
    </row>
    <row r="65" ht="22.5" spans="1:13">
      <c r="A65" s="11"/>
      <c r="B65" s="17"/>
      <c r="C65" s="17"/>
      <c r="D65" s="19"/>
      <c r="E65" s="17"/>
      <c r="F65" s="17" t="s">
        <v>447</v>
      </c>
      <c r="G65" s="17" t="s">
        <v>448</v>
      </c>
      <c r="H65" s="17" t="s">
        <v>524</v>
      </c>
      <c r="I65" s="17" t="s">
        <v>435</v>
      </c>
      <c r="J65" s="17" t="s">
        <v>523</v>
      </c>
      <c r="K65" s="17" t="s">
        <v>521</v>
      </c>
      <c r="L65" s="17" t="s">
        <v>431</v>
      </c>
      <c r="M65" s="17"/>
    </row>
    <row r="66" ht="22.5" spans="1:13">
      <c r="A66" s="11"/>
      <c r="B66" s="17"/>
      <c r="C66" s="17"/>
      <c r="D66" s="19"/>
      <c r="E66" s="17"/>
      <c r="F66" s="17" t="s">
        <v>420</v>
      </c>
      <c r="G66" s="17" t="s">
        <v>514</v>
      </c>
      <c r="H66" s="17" t="s">
        <v>525</v>
      </c>
      <c r="I66" s="17" t="s">
        <v>480</v>
      </c>
      <c r="J66" s="17" t="s">
        <v>494</v>
      </c>
      <c r="K66" s="17"/>
      <c r="L66" s="17" t="s">
        <v>102</v>
      </c>
      <c r="M66" s="17"/>
    </row>
    <row r="67" ht="22.5" spans="1:13">
      <c r="A67" s="11"/>
      <c r="B67" s="17"/>
      <c r="C67" s="17"/>
      <c r="D67" s="19"/>
      <c r="E67" s="17"/>
      <c r="F67" s="17" t="s">
        <v>428</v>
      </c>
      <c r="G67" s="17" t="s">
        <v>429</v>
      </c>
      <c r="H67" s="17" t="s">
        <v>526</v>
      </c>
      <c r="I67" s="17" t="s">
        <v>435</v>
      </c>
      <c r="J67" s="17" t="s">
        <v>506</v>
      </c>
      <c r="K67" s="17" t="s">
        <v>432</v>
      </c>
      <c r="L67" s="17" t="s">
        <v>102</v>
      </c>
      <c r="M67" s="17"/>
    </row>
    <row r="68" spans="1:13">
      <c r="A68" s="11"/>
      <c r="B68" s="17"/>
      <c r="C68" s="17"/>
      <c r="D68" s="19"/>
      <c r="E68" s="17"/>
      <c r="F68" s="17" t="s">
        <v>428</v>
      </c>
      <c r="G68" s="17" t="s">
        <v>429</v>
      </c>
      <c r="H68" s="17" t="s">
        <v>527</v>
      </c>
      <c r="I68" s="17" t="s">
        <v>435</v>
      </c>
      <c r="J68" s="17" t="s">
        <v>506</v>
      </c>
      <c r="K68" s="17" t="s">
        <v>432</v>
      </c>
      <c r="L68" s="17" t="s">
        <v>102</v>
      </c>
      <c r="M68" s="17"/>
    </row>
    <row r="69" ht="22.5" spans="1:13">
      <c r="A69" s="11"/>
      <c r="B69" s="17"/>
      <c r="C69" s="17"/>
      <c r="D69" s="19"/>
      <c r="E69" s="17"/>
      <c r="F69" s="17" t="s">
        <v>420</v>
      </c>
      <c r="G69" s="17" t="s">
        <v>433</v>
      </c>
      <c r="H69" s="17" t="s">
        <v>528</v>
      </c>
      <c r="I69" s="17" t="s">
        <v>480</v>
      </c>
      <c r="J69" s="17" t="s">
        <v>494</v>
      </c>
      <c r="K69" s="17"/>
      <c r="L69" s="17" t="s">
        <v>102</v>
      </c>
      <c r="M69" s="17"/>
    </row>
    <row r="70" ht="22.5" spans="1:13">
      <c r="A70" s="11"/>
      <c r="B70" s="17" t="s">
        <v>529</v>
      </c>
      <c r="C70" s="17" t="s">
        <v>418</v>
      </c>
      <c r="D70" s="19">
        <v>8.98</v>
      </c>
      <c r="E70" s="17" t="s">
        <v>419</v>
      </c>
      <c r="F70" s="17" t="s">
        <v>428</v>
      </c>
      <c r="G70" s="17" t="s">
        <v>429</v>
      </c>
      <c r="H70" s="17" t="s">
        <v>430</v>
      </c>
      <c r="I70" s="17" t="s">
        <v>423</v>
      </c>
      <c r="J70" s="17" t="s">
        <v>431</v>
      </c>
      <c r="K70" s="17" t="s">
        <v>432</v>
      </c>
      <c r="L70" s="17" t="s">
        <v>426</v>
      </c>
      <c r="M70" s="17" t="s">
        <v>427</v>
      </c>
    </row>
    <row r="71" ht="67.5" spans="1:13">
      <c r="A71" s="11"/>
      <c r="B71" s="17"/>
      <c r="C71" s="17"/>
      <c r="D71" s="19"/>
      <c r="E71" s="17"/>
      <c r="F71" s="17" t="s">
        <v>428</v>
      </c>
      <c r="G71" s="17" t="s">
        <v>437</v>
      </c>
      <c r="H71" s="17" t="s">
        <v>438</v>
      </c>
      <c r="I71" s="17" t="s">
        <v>423</v>
      </c>
      <c r="J71" s="17" t="s">
        <v>431</v>
      </c>
      <c r="K71" s="17" t="s">
        <v>425</v>
      </c>
      <c r="L71" s="17" t="s">
        <v>439</v>
      </c>
      <c r="M71" s="17" t="s">
        <v>427</v>
      </c>
    </row>
    <row r="72" ht="78.75" spans="1:13">
      <c r="A72" s="11"/>
      <c r="B72" s="17"/>
      <c r="C72" s="17"/>
      <c r="D72" s="19"/>
      <c r="E72" s="17"/>
      <c r="F72" s="17" t="s">
        <v>420</v>
      </c>
      <c r="G72" s="17" t="s">
        <v>421</v>
      </c>
      <c r="H72" s="17" t="s">
        <v>422</v>
      </c>
      <c r="I72" s="17" t="s">
        <v>423</v>
      </c>
      <c r="J72" s="17" t="s">
        <v>424</v>
      </c>
      <c r="K72" s="17" t="s">
        <v>425</v>
      </c>
      <c r="L72" s="17" t="s">
        <v>426</v>
      </c>
      <c r="M72" s="17" t="s">
        <v>427</v>
      </c>
    </row>
    <row r="73" ht="22.5" spans="1:13">
      <c r="A73" s="11"/>
      <c r="B73" s="17"/>
      <c r="C73" s="17"/>
      <c r="D73" s="19"/>
      <c r="E73" s="17"/>
      <c r="F73" s="17" t="s">
        <v>420</v>
      </c>
      <c r="G73" s="17" t="s">
        <v>433</v>
      </c>
      <c r="H73" s="17" t="s">
        <v>434</v>
      </c>
      <c r="I73" s="17" t="s">
        <v>435</v>
      </c>
      <c r="J73" s="17" t="s">
        <v>424</v>
      </c>
      <c r="K73" s="17" t="s">
        <v>425</v>
      </c>
      <c r="L73" s="17" t="s">
        <v>426</v>
      </c>
      <c r="M73" s="17" t="s">
        <v>436</v>
      </c>
    </row>
    <row r="74" ht="33.75" spans="1:13">
      <c r="A74" s="11"/>
      <c r="B74" s="17"/>
      <c r="C74" s="17" t="s">
        <v>530</v>
      </c>
      <c r="D74" s="19">
        <v>60</v>
      </c>
      <c r="E74" s="17" t="s">
        <v>531</v>
      </c>
      <c r="F74" s="17" t="s">
        <v>420</v>
      </c>
      <c r="G74" s="17" t="s">
        <v>421</v>
      </c>
      <c r="H74" s="17" t="s">
        <v>532</v>
      </c>
      <c r="I74" s="17" t="s">
        <v>443</v>
      </c>
      <c r="J74" s="17" t="s">
        <v>504</v>
      </c>
      <c r="K74" s="17" t="s">
        <v>425</v>
      </c>
      <c r="L74" s="17" t="s">
        <v>102</v>
      </c>
      <c r="M74" s="17" t="s">
        <v>436</v>
      </c>
    </row>
    <row r="75" ht="22.5" spans="1:13">
      <c r="A75" s="11"/>
      <c r="B75" s="17"/>
      <c r="C75" s="17"/>
      <c r="D75" s="19"/>
      <c r="E75" s="17"/>
      <c r="F75" s="17" t="s">
        <v>420</v>
      </c>
      <c r="G75" s="17" t="s">
        <v>433</v>
      </c>
      <c r="H75" s="17" t="s">
        <v>533</v>
      </c>
      <c r="I75" s="17" t="s">
        <v>443</v>
      </c>
      <c r="J75" s="17" t="s">
        <v>504</v>
      </c>
      <c r="K75" s="17" t="s">
        <v>425</v>
      </c>
      <c r="L75" s="17" t="s">
        <v>102</v>
      </c>
      <c r="M75" s="17" t="s">
        <v>436</v>
      </c>
    </row>
    <row r="76" ht="22.5" spans="1:13">
      <c r="A76" s="11"/>
      <c r="B76" s="17"/>
      <c r="C76" s="17"/>
      <c r="D76" s="19"/>
      <c r="E76" s="17"/>
      <c r="F76" s="17" t="s">
        <v>444</v>
      </c>
      <c r="G76" s="17" t="s">
        <v>502</v>
      </c>
      <c r="H76" s="17" t="s">
        <v>534</v>
      </c>
      <c r="I76" s="17" t="s">
        <v>443</v>
      </c>
      <c r="J76" s="17" t="s">
        <v>504</v>
      </c>
      <c r="K76" s="17" t="s">
        <v>425</v>
      </c>
      <c r="L76" s="17" t="s">
        <v>102</v>
      </c>
      <c r="M76" s="17" t="s">
        <v>436</v>
      </c>
    </row>
    <row r="77" ht="22.5" spans="1:13">
      <c r="A77" s="11"/>
      <c r="B77" s="17"/>
      <c r="C77" s="17"/>
      <c r="D77" s="19"/>
      <c r="E77" s="17"/>
      <c r="F77" s="17" t="s">
        <v>428</v>
      </c>
      <c r="G77" s="17" t="s">
        <v>429</v>
      </c>
      <c r="H77" s="17" t="s">
        <v>535</v>
      </c>
      <c r="I77" s="17" t="s">
        <v>443</v>
      </c>
      <c r="J77" s="17" t="s">
        <v>536</v>
      </c>
      <c r="K77" s="17" t="s">
        <v>425</v>
      </c>
      <c r="L77" s="17" t="s">
        <v>537</v>
      </c>
      <c r="M77" s="17" t="s">
        <v>436</v>
      </c>
    </row>
    <row r="78" ht="33.75" spans="1:13">
      <c r="A78" s="11"/>
      <c r="B78" s="17"/>
      <c r="C78" s="17"/>
      <c r="D78" s="19"/>
      <c r="E78" s="17"/>
      <c r="F78" s="17" t="s">
        <v>420</v>
      </c>
      <c r="G78" s="17" t="s">
        <v>433</v>
      </c>
      <c r="H78" s="17" t="s">
        <v>538</v>
      </c>
      <c r="I78" s="17" t="s">
        <v>443</v>
      </c>
      <c r="J78" s="17" t="s">
        <v>539</v>
      </c>
      <c r="K78" s="17" t="s">
        <v>425</v>
      </c>
      <c r="L78" s="17" t="s">
        <v>102</v>
      </c>
      <c r="M78" s="17" t="s">
        <v>436</v>
      </c>
    </row>
    <row r="79" ht="22.5" spans="1:13">
      <c r="A79" s="11"/>
      <c r="B79" s="17"/>
      <c r="C79" s="17" t="s">
        <v>540</v>
      </c>
      <c r="D79" s="19">
        <v>39.64</v>
      </c>
      <c r="E79" s="17" t="s">
        <v>541</v>
      </c>
      <c r="F79" s="17" t="s">
        <v>420</v>
      </c>
      <c r="G79" s="17" t="s">
        <v>433</v>
      </c>
      <c r="H79" s="17" t="s">
        <v>542</v>
      </c>
      <c r="I79" s="17" t="s">
        <v>443</v>
      </c>
      <c r="J79" s="17" t="s">
        <v>424</v>
      </c>
      <c r="K79" s="17" t="s">
        <v>425</v>
      </c>
      <c r="L79" s="17" t="s">
        <v>426</v>
      </c>
      <c r="M79" s="17" t="s">
        <v>436</v>
      </c>
    </row>
    <row r="80" ht="22.5" spans="1:13">
      <c r="A80" s="11"/>
      <c r="B80" s="17"/>
      <c r="C80" s="17"/>
      <c r="D80" s="19"/>
      <c r="E80" s="17"/>
      <c r="F80" s="17" t="s">
        <v>444</v>
      </c>
      <c r="G80" s="17" t="s">
        <v>502</v>
      </c>
      <c r="H80" s="17" t="s">
        <v>543</v>
      </c>
      <c r="I80" s="17" t="s">
        <v>443</v>
      </c>
      <c r="J80" s="17" t="s">
        <v>539</v>
      </c>
      <c r="K80" s="17" t="s">
        <v>425</v>
      </c>
      <c r="L80" s="17" t="s">
        <v>102</v>
      </c>
      <c r="M80" s="17" t="s">
        <v>436</v>
      </c>
    </row>
    <row r="81" ht="22.5" spans="1:13">
      <c r="A81" s="11"/>
      <c r="B81" s="17"/>
      <c r="C81" s="17"/>
      <c r="D81" s="19"/>
      <c r="E81" s="17"/>
      <c r="F81" s="17" t="s">
        <v>428</v>
      </c>
      <c r="G81" s="17" t="s">
        <v>429</v>
      </c>
      <c r="H81" s="17" t="s">
        <v>544</v>
      </c>
      <c r="I81" s="17" t="s">
        <v>443</v>
      </c>
      <c r="J81" s="17" t="s">
        <v>500</v>
      </c>
      <c r="K81" s="17" t="s">
        <v>425</v>
      </c>
      <c r="L81" s="17" t="s">
        <v>500</v>
      </c>
      <c r="M81" s="17" t="s">
        <v>436</v>
      </c>
    </row>
    <row r="82" ht="22.5" spans="1:13">
      <c r="A82" s="11"/>
      <c r="B82" s="17"/>
      <c r="C82" s="17"/>
      <c r="D82" s="19"/>
      <c r="E82" s="17"/>
      <c r="F82" s="17" t="s">
        <v>420</v>
      </c>
      <c r="G82" s="17" t="s">
        <v>545</v>
      </c>
      <c r="H82" s="17" t="s">
        <v>546</v>
      </c>
      <c r="I82" s="17" t="s">
        <v>443</v>
      </c>
      <c r="J82" s="17" t="s">
        <v>424</v>
      </c>
      <c r="K82" s="17" t="s">
        <v>425</v>
      </c>
      <c r="L82" s="17" t="s">
        <v>426</v>
      </c>
      <c r="M82" s="17" t="s">
        <v>436</v>
      </c>
    </row>
    <row r="83" ht="22.5" spans="1:13">
      <c r="A83" s="11"/>
      <c r="B83" s="17"/>
      <c r="C83" s="17" t="s">
        <v>547</v>
      </c>
      <c r="D83" s="19">
        <v>2.64</v>
      </c>
      <c r="E83" s="17" t="s">
        <v>548</v>
      </c>
      <c r="F83" s="17" t="s">
        <v>444</v>
      </c>
      <c r="G83" s="17" t="s">
        <v>502</v>
      </c>
      <c r="H83" s="17" t="s">
        <v>549</v>
      </c>
      <c r="I83" s="17" t="s">
        <v>443</v>
      </c>
      <c r="J83" s="17" t="s">
        <v>504</v>
      </c>
      <c r="K83" s="17" t="s">
        <v>425</v>
      </c>
      <c r="L83" s="17" t="s">
        <v>102</v>
      </c>
      <c r="M83" s="17" t="s">
        <v>436</v>
      </c>
    </row>
    <row r="84" ht="22.5" spans="1:13">
      <c r="A84" s="11"/>
      <c r="B84" s="17"/>
      <c r="C84" s="17"/>
      <c r="D84" s="19"/>
      <c r="E84" s="17"/>
      <c r="F84" s="17" t="s">
        <v>420</v>
      </c>
      <c r="G84" s="17" t="s">
        <v>433</v>
      </c>
      <c r="H84" s="17" t="s">
        <v>550</v>
      </c>
      <c r="I84" s="17" t="s">
        <v>443</v>
      </c>
      <c r="J84" s="17" t="s">
        <v>504</v>
      </c>
      <c r="K84" s="17" t="s">
        <v>425</v>
      </c>
      <c r="L84" s="17" t="s">
        <v>439</v>
      </c>
      <c r="M84" s="17" t="s">
        <v>436</v>
      </c>
    </row>
    <row r="85" ht="90" spans="1:13">
      <c r="A85" s="11"/>
      <c r="B85" s="17"/>
      <c r="C85" s="17"/>
      <c r="D85" s="19"/>
      <c r="E85" s="17"/>
      <c r="F85" s="17" t="s">
        <v>428</v>
      </c>
      <c r="G85" s="17" t="s">
        <v>429</v>
      </c>
      <c r="H85" s="17" t="s">
        <v>551</v>
      </c>
      <c r="I85" s="17" t="s">
        <v>443</v>
      </c>
      <c r="J85" s="17" t="s">
        <v>504</v>
      </c>
      <c r="K85" s="17" t="s">
        <v>425</v>
      </c>
      <c r="L85" s="17" t="s">
        <v>537</v>
      </c>
      <c r="M85" s="17"/>
    </row>
    <row r="86" spans="1:13">
      <c r="A86" s="11"/>
      <c r="B86" s="17"/>
      <c r="C86" s="17" t="s">
        <v>552</v>
      </c>
      <c r="D86" s="19">
        <v>1</v>
      </c>
      <c r="E86" s="17" t="s">
        <v>553</v>
      </c>
      <c r="F86" s="17" t="s">
        <v>428</v>
      </c>
      <c r="G86" s="17" t="s">
        <v>457</v>
      </c>
      <c r="H86" s="17" t="s">
        <v>554</v>
      </c>
      <c r="I86" s="17" t="s">
        <v>480</v>
      </c>
      <c r="J86" s="17"/>
      <c r="K86" s="17" t="s">
        <v>425</v>
      </c>
      <c r="L86" s="17"/>
      <c r="M86" s="17"/>
    </row>
    <row r="87" ht="22.5" spans="1:13">
      <c r="A87" s="11"/>
      <c r="B87" s="17"/>
      <c r="C87" s="17"/>
      <c r="D87" s="19"/>
      <c r="E87" s="17"/>
      <c r="F87" s="17" t="s">
        <v>444</v>
      </c>
      <c r="G87" s="17" t="s">
        <v>502</v>
      </c>
      <c r="H87" s="17" t="s">
        <v>555</v>
      </c>
      <c r="I87" s="17" t="s">
        <v>443</v>
      </c>
      <c r="J87" s="17"/>
      <c r="K87" s="17" t="s">
        <v>425</v>
      </c>
      <c r="L87" s="17"/>
      <c r="M87" s="17" t="s">
        <v>436</v>
      </c>
    </row>
    <row r="88" ht="22.5" spans="1:13">
      <c r="A88" s="11"/>
      <c r="B88" s="17"/>
      <c r="C88" s="17"/>
      <c r="D88" s="19"/>
      <c r="E88" s="17"/>
      <c r="F88" s="17" t="s">
        <v>420</v>
      </c>
      <c r="G88" s="17" t="s">
        <v>433</v>
      </c>
      <c r="H88" s="17" t="s">
        <v>556</v>
      </c>
      <c r="I88" s="17" t="s">
        <v>443</v>
      </c>
      <c r="J88" s="17"/>
      <c r="K88" s="17" t="s">
        <v>425</v>
      </c>
      <c r="L88" s="17"/>
      <c r="M88" s="17" t="s">
        <v>436</v>
      </c>
    </row>
    <row r="89" ht="22.5" spans="1:13">
      <c r="A89" s="11"/>
      <c r="B89" s="17"/>
      <c r="C89" s="17" t="s">
        <v>557</v>
      </c>
      <c r="D89" s="19">
        <v>1</v>
      </c>
      <c r="E89" s="17" t="s">
        <v>558</v>
      </c>
      <c r="F89" s="17" t="s">
        <v>428</v>
      </c>
      <c r="G89" s="17" t="s">
        <v>437</v>
      </c>
      <c r="H89" s="17" t="s">
        <v>559</v>
      </c>
      <c r="I89" s="17" t="s">
        <v>443</v>
      </c>
      <c r="J89" s="17"/>
      <c r="K89" s="17" t="s">
        <v>425</v>
      </c>
      <c r="L89" s="17"/>
      <c r="M89" s="17"/>
    </row>
    <row r="90" ht="22.5" spans="1:13">
      <c r="A90" s="11"/>
      <c r="B90" s="17"/>
      <c r="C90" s="17"/>
      <c r="D90" s="19"/>
      <c r="E90" s="17"/>
      <c r="F90" s="17" t="s">
        <v>420</v>
      </c>
      <c r="G90" s="17" t="s">
        <v>433</v>
      </c>
      <c r="H90" s="17" t="s">
        <v>560</v>
      </c>
      <c r="I90" s="17" t="s">
        <v>443</v>
      </c>
      <c r="J90" s="17"/>
      <c r="K90" s="17" t="s">
        <v>425</v>
      </c>
      <c r="L90" s="17"/>
      <c r="M90" s="17" t="s">
        <v>436</v>
      </c>
    </row>
    <row r="91" ht="22.5" spans="1:13">
      <c r="A91" s="11"/>
      <c r="B91" s="17"/>
      <c r="C91" s="17"/>
      <c r="D91" s="19"/>
      <c r="E91" s="17"/>
      <c r="F91" s="17" t="s">
        <v>420</v>
      </c>
      <c r="G91" s="17" t="s">
        <v>433</v>
      </c>
      <c r="H91" s="17" t="s">
        <v>561</v>
      </c>
      <c r="I91" s="17" t="s">
        <v>443</v>
      </c>
      <c r="J91" s="17"/>
      <c r="K91" s="17" t="s">
        <v>425</v>
      </c>
      <c r="L91" s="17"/>
      <c r="M91" s="17" t="s">
        <v>436</v>
      </c>
    </row>
    <row r="92" ht="22.5" spans="1:13">
      <c r="A92" s="11"/>
      <c r="B92" s="17"/>
      <c r="C92" s="17"/>
      <c r="D92" s="19"/>
      <c r="E92" s="17"/>
      <c r="F92" s="17" t="s">
        <v>444</v>
      </c>
      <c r="G92" s="17" t="s">
        <v>502</v>
      </c>
      <c r="H92" s="17" t="s">
        <v>562</v>
      </c>
      <c r="I92" s="17" t="s">
        <v>443</v>
      </c>
      <c r="J92" s="17"/>
      <c r="K92" s="17" t="s">
        <v>425</v>
      </c>
      <c r="L92" s="17"/>
      <c r="M92" s="17" t="s">
        <v>436</v>
      </c>
    </row>
    <row r="93" ht="22.5" spans="1:13">
      <c r="A93" s="11"/>
      <c r="B93" s="17"/>
      <c r="C93" s="17"/>
      <c r="D93" s="19"/>
      <c r="E93" s="17"/>
      <c r="F93" s="17" t="s">
        <v>420</v>
      </c>
      <c r="G93" s="17" t="s">
        <v>545</v>
      </c>
      <c r="H93" s="17" t="s">
        <v>563</v>
      </c>
      <c r="I93" s="17" t="s">
        <v>443</v>
      </c>
      <c r="J93" s="17"/>
      <c r="K93" s="17" t="s">
        <v>425</v>
      </c>
      <c r="L93" s="17"/>
      <c r="M93" s="17" t="s">
        <v>436</v>
      </c>
    </row>
    <row r="94" ht="33.75" spans="1:13">
      <c r="A94" s="11"/>
      <c r="B94" s="17"/>
      <c r="C94" s="17"/>
      <c r="D94" s="19"/>
      <c r="E94" s="17"/>
      <c r="F94" s="17" t="s">
        <v>420</v>
      </c>
      <c r="G94" s="17" t="s">
        <v>433</v>
      </c>
      <c r="H94" s="17" t="s">
        <v>564</v>
      </c>
      <c r="I94" s="17" t="s">
        <v>443</v>
      </c>
      <c r="J94" s="17"/>
      <c r="K94" s="17" t="s">
        <v>425</v>
      </c>
      <c r="L94" s="17"/>
      <c r="M94" s="17" t="s">
        <v>436</v>
      </c>
    </row>
    <row r="95" ht="33.75" spans="1:13">
      <c r="A95" s="11"/>
      <c r="B95" s="17"/>
      <c r="C95" s="17" t="s">
        <v>565</v>
      </c>
      <c r="D95" s="19">
        <v>13.2</v>
      </c>
      <c r="E95" s="17" t="s">
        <v>566</v>
      </c>
      <c r="F95" s="17" t="s">
        <v>428</v>
      </c>
      <c r="G95" s="17" t="s">
        <v>429</v>
      </c>
      <c r="H95" s="17" t="s">
        <v>567</v>
      </c>
      <c r="I95" s="17" t="s">
        <v>443</v>
      </c>
      <c r="J95" s="17" t="s">
        <v>439</v>
      </c>
      <c r="K95" s="17" t="s">
        <v>568</v>
      </c>
      <c r="L95" s="17" t="s">
        <v>439</v>
      </c>
      <c r="M95" s="17" t="s">
        <v>436</v>
      </c>
    </row>
    <row r="96" ht="22.5" spans="1:13">
      <c r="A96" s="11"/>
      <c r="B96" s="17"/>
      <c r="C96" s="17"/>
      <c r="D96" s="19"/>
      <c r="E96" s="17"/>
      <c r="F96" s="17" t="s">
        <v>444</v>
      </c>
      <c r="G96" s="17" t="s">
        <v>502</v>
      </c>
      <c r="H96" s="17" t="s">
        <v>569</v>
      </c>
      <c r="I96" s="17" t="s">
        <v>443</v>
      </c>
      <c r="J96" s="17" t="s">
        <v>539</v>
      </c>
      <c r="K96" s="17" t="s">
        <v>425</v>
      </c>
      <c r="L96" s="17" t="s">
        <v>102</v>
      </c>
      <c r="M96" s="17" t="s">
        <v>436</v>
      </c>
    </row>
    <row r="97" ht="22.5" spans="1:13">
      <c r="A97" s="11"/>
      <c r="B97" s="17"/>
      <c r="C97" s="17"/>
      <c r="D97" s="19"/>
      <c r="E97" s="17"/>
      <c r="F97" s="17" t="s">
        <v>428</v>
      </c>
      <c r="G97" s="17" t="s">
        <v>457</v>
      </c>
      <c r="H97" s="17" t="s">
        <v>570</v>
      </c>
      <c r="I97" s="17" t="s">
        <v>443</v>
      </c>
      <c r="J97" s="17" t="s">
        <v>539</v>
      </c>
      <c r="K97" s="17" t="s">
        <v>425</v>
      </c>
      <c r="L97" s="17" t="s">
        <v>426</v>
      </c>
      <c r="M97" s="17" t="s">
        <v>436</v>
      </c>
    </row>
    <row r="98" ht="33.75" spans="1:13">
      <c r="A98" s="11"/>
      <c r="B98" s="17"/>
      <c r="C98" s="17"/>
      <c r="D98" s="19"/>
      <c r="E98" s="17"/>
      <c r="F98" s="17" t="s">
        <v>420</v>
      </c>
      <c r="G98" s="17" t="s">
        <v>433</v>
      </c>
      <c r="H98" s="17" t="s">
        <v>571</v>
      </c>
      <c r="I98" s="17" t="s">
        <v>443</v>
      </c>
      <c r="J98" s="17" t="s">
        <v>504</v>
      </c>
      <c r="K98" s="17" t="s">
        <v>425</v>
      </c>
      <c r="L98" s="17" t="s">
        <v>439</v>
      </c>
      <c r="M98" s="17" t="s">
        <v>436</v>
      </c>
    </row>
    <row r="99" ht="33.75" spans="1:13">
      <c r="A99" s="11"/>
      <c r="B99" s="17"/>
      <c r="C99" s="17" t="s">
        <v>572</v>
      </c>
      <c r="D99" s="19">
        <v>1</v>
      </c>
      <c r="E99" s="17" t="s">
        <v>573</v>
      </c>
      <c r="F99" s="17" t="s">
        <v>444</v>
      </c>
      <c r="G99" s="17" t="s">
        <v>502</v>
      </c>
      <c r="H99" s="17" t="s">
        <v>574</v>
      </c>
      <c r="I99" s="17" t="s">
        <v>443</v>
      </c>
      <c r="J99" s="17"/>
      <c r="K99" s="17" t="s">
        <v>425</v>
      </c>
      <c r="L99" s="17"/>
      <c r="M99" s="17" t="s">
        <v>436</v>
      </c>
    </row>
    <row r="100" ht="22.5" spans="1:13">
      <c r="A100" s="11"/>
      <c r="B100" s="17"/>
      <c r="C100" s="17"/>
      <c r="D100" s="19"/>
      <c r="E100" s="17"/>
      <c r="F100" s="17" t="s">
        <v>420</v>
      </c>
      <c r="G100" s="17" t="s">
        <v>421</v>
      </c>
      <c r="H100" s="17" t="s">
        <v>575</v>
      </c>
      <c r="I100" s="17" t="s">
        <v>443</v>
      </c>
      <c r="J100" s="17"/>
      <c r="K100" s="17" t="s">
        <v>425</v>
      </c>
      <c r="L100" s="17"/>
      <c r="M100" s="17" t="s">
        <v>436</v>
      </c>
    </row>
    <row r="101" ht="33.75" spans="1:13">
      <c r="A101" s="11"/>
      <c r="B101" s="17"/>
      <c r="C101" s="17"/>
      <c r="D101" s="19"/>
      <c r="E101" s="17"/>
      <c r="F101" s="17" t="s">
        <v>420</v>
      </c>
      <c r="G101" s="17" t="s">
        <v>433</v>
      </c>
      <c r="H101" s="17" t="s">
        <v>576</v>
      </c>
      <c r="I101" s="17" t="s">
        <v>443</v>
      </c>
      <c r="J101" s="17"/>
      <c r="K101" s="17" t="s">
        <v>425</v>
      </c>
      <c r="L101" s="17"/>
      <c r="M101" s="17" t="s">
        <v>436</v>
      </c>
    </row>
    <row r="102" ht="22.5" spans="1:13">
      <c r="A102" s="11"/>
      <c r="B102" s="17"/>
      <c r="C102" s="17" t="s">
        <v>577</v>
      </c>
      <c r="D102" s="19">
        <v>1</v>
      </c>
      <c r="E102" s="17" t="s">
        <v>578</v>
      </c>
      <c r="F102" s="17" t="s">
        <v>420</v>
      </c>
      <c r="G102" s="17" t="s">
        <v>433</v>
      </c>
      <c r="H102" s="17" t="s">
        <v>579</v>
      </c>
      <c r="I102" s="17" t="s">
        <v>443</v>
      </c>
      <c r="J102" s="17"/>
      <c r="K102" s="17" t="s">
        <v>425</v>
      </c>
      <c r="L102" s="17"/>
      <c r="M102" s="17" t="s">
        <v>436</v>
      </c>
    </row>
    <row r="103" ht="33.75" spans="1:13">
      <c r="A103" s="11"/>
      <c r="B103" s="17"/>
      <c r="C103" s="17"/>
      <c r="D103" s="19"/>
      <c r="E103" s="17"/>
      <c r="F103" s="17" t="s">
        <v>444</v>
      </c>
      <c r="G103" s="17" t="s">
        <v>502</v>
      </c>
      <c r="H103" s="17" t="s">
        <v>580</v>
      </c>
      <c r="I103" s="17" t="s">
        <v>443</v>
      </c>
      <c r="J103" s="17"/>
      <c r="K103" s="17" t="s">
        <v>425</v>
      </c>
      <c r="L103" s="17"/>
      <c r="M103" s="17" t="s">
        <v>436</v>
      </c>
    </row>
    <row r="104" ht="22.5" spans="1:13">
      <c r="A104" s="11"/>
      <c r="B104" s="17"/>
      <c r="C104" s="17" t="s">
        <v>581</v>
      </c>
      <c r="D104" s="19">
        <v>1</v>
      </c>
      <c r="E104" s="17" t="s">
        <v>582</v>
      </c>
      <c r="F104" s="17" t="s">
        <v>420</v>
      </c>
      <c r="G104" s="17" t="s">
        <v>514</v>
      </c>
      <c r="H104" s="17" t="s">
        <v>583</v>
      </c>
      <c r="I104" s="17" t="s">
        <v>443</v>
      </c>
      <c r="J104" s="17"/>
      <c r="K104" s="17" t="s">
        <v>425</v>
      </c>
      <c r="L104" s="17"/>
      <c r="M104" s="17" t="s">
        <v>436</v>
      </c>
    </row>
    <row r="105" spans="1:13">
      <c r="A105" s="11"/>
      <c r="B105" s="17"/>
      <c r="C105" s="17"/>
      <c r="D105" s="19"/>
      <c r="E105" s="17"/>
      <c r="F105" s="17" t="s">
        <v>428</v>
      </c>
      <c r="G105" s="17" t="s">
        <v>457</v>
      </c>
      <c r="H105" s="17" t="s">
        <v>584</v>
      </c>
      <c r="I105" s="17" t="s">
        <v>443</v>
      </c>
      <c r="J105" s="17"/>
      <c r="K105" s="17" t="s">
        <v>425</v>
      </c>
      <c r="L105" s="17"/>
      <c r="M105" s="17" t="s">
        <v>436</v>
      </c>
    </row>
    <row r="106" ht="22.5" spans="1:13">
      <c r="A106" s="11"/>
      <c r="B106" s="17"/>
      <c r="C106" s="17"/>
      <c r="D106" s="19"/>
      <c r="E106" s="17"/>
      <c r="F106" s="17" t="s">
        <v>420</v>
      </c>
      <c r="G106" s="17" t="s">
        <v>433</v>
      </c>
      <c r="H106" s="17" t="s">
        <v>585</v>
      </c>
      <c r="I106" s="17" t="s">
        <v>443</v>
      </c>
      <c r="J106" s="17"/>
      <c r="K106" s="17" t="s">
        <v>425</v>
      </c>
      <c r="L106" s="17"/>
      <c r="M106" s="17" t="s">
        <v>436</v>
      </c>
    </row>
    <row r="107" ht="22.5" spans="1:13">
      <c r="A107" s="11"/>
      <c r="B107" s="17"/>
      <c r="C107" s="17"/>
      <c r="D107" s="19"/>
      <c r="E107" s="17"/>
      <c r="F107" s="17" t="s">
        <v>444</v>
      </c>
      <c r="G107" s="17" t="s">
        <v>502</v>
      </c>
      <c r="H107" s="17" t="s">
        <v>534</v>
      </c>
      <c r="I107" s="17" t="s">
        <v>443</v>
      </c>
      <c r="J107" s="17"/>
      <c r="K107" s="17" t="s">
        <v>425</v>
      </c>
      <c r="L107" s="17"/>
      <c r="M107" s="17" t="s">
        <v>436</v>
      </c>
    </row>
    <row r="108" ht="22.5" spans="1:13">
      <c r="A108" s="11"/>
      <c r="B108" s="17"/>
      <c r="C108" s="17" t="s">
        <v>586</v>
      </c>
      <c r="D108" s="19">
        <v>1</v>
      </c>
      <c r="E108" s="17" t="s">
        <v>587</v>
      </c>
      <c r="F108" s="17" t="s">
        <v>420</v>
      </c>
      <c r="G108" s="17" t="s">
        <v>433</v>
      </c>
      <c r="H108" s="17" t="s">
        <v>588</v>
      </c>
      <c r="I108" s="17" t="s">
        <v>480</v>
      </c>
      <c r="J108" s="17"/>
      <c r="K108" s="17" t="s">
        <v>425</v>
      </c>
      <c r="L108" s="17"/>
      <c r="M108" s="17"/>
    </row>
    <row r="109" ht="22.5" spans="1:13">
      <c r="A109" s="11"/>
      <c r="B109" s="17"/>
      <c r="C109" s="17"/>
      <c r="D109" s="19"/>
      <c r="E109" s="17"/>
      <c r="F109" s="17" t="s">
        <v>428</v>
      </c>
      <c r="G109" s="17" t="s">
        <v>429</v>
      </c>
      <c r="H109" s="17" t="s">
        <v>589</v>
      </c>
      <c r="I109" s="17" t="s">
        <v>443</v>
      </c>
      <c r="J109" s="17"/>
      <c r="K109" s="17" t="s">
        <v>521</v>
      </c>
      <c r="L109" s="17"/>
      <c r="M109" s="17"/>
    </row>
    <row r="110" ht="22.5" spans="1:13">
      <c r="A110" s="11"/>
      <c r="B110" s="17"/>
      <c r="C110" s="17"/>
      <c r="D110" s="19"/>
      <c r="E110" s="17"/>
      <c r="F110" s="17" t="s">
        <v>447</v>
      </c>
      <c r="G110" s="17" t="s">
        <v>508</v>
      </c>
      <c r="H110" s="17" t="s">
        <v>588</v>
      </c>
      <c r="I110" s="17" t="s">
        <v>480</v>
      </c>
      <c r="J110" s="17"/>
      <c r="K110" s="17" t="s">
        <v>425</v>
      </c>
      <c r="L110" s="17"/>
      <c r="M110" s="17"/>
    </row>
    <row r="111" ht="22.5" spans="1:13">
      <c r="A111" s="11"/>
      <c r="B111" s="17"/>
      <c r="C111" s="17"/>
      <c r="D111" s="19"/>
      <c r="E111" s="17"/>
      <c r="F111" s="17" t="s">
        <v>444</v>
      </c>
      <c r="G111" s="17" t="s">
        <v>444</v>
      </c>
      <c r="H111" s="17" t="s">
        <v>590</v>
      </c>
      <c r="I111" s="17" t="s">
        <v>480</v>
      </c>
      <c r="J111" s="17"/>
      <c r="K111" s="17" t="s">
        <v>425</v>
      </c>
      <c r="L111" s="17"/>
      <c r="M111" s="17"/>
    </row>
    <row r="112" ht="22.5" spans="1:13">
      <c r="A112" s="11"/>
      <c r="B112" s="17"/>
      <c r="C112" s="17" t="s">
        <v>591</v>
      </c>
      <c r="D112" s="19">
        <v>5</v>
      </c>
      <c r="E112" s="17" t="s">
        <v>592</v>
      </c>
      <c r="F112" s="17" t="s">
        <v>428</v>
      </c>
      <c r="G112" s="17" t="s">
        <v>437</v>
      </c>
      <c r="H112" s="17" t="s">
        <v>593</v>
      </c>
      <c r="I112" s="17" t="s">
        <v>443</v>
      </c>
      <c r="J112" s="17" t="s">
        <v>504</v>
      </c>
      <c r="K112" s="17" t="s">
        <v>425</v>
      </c>
      <c r="L112" s="17" t="s">
        <v>439</v>
      </c>
      <c r="M112" s="17" t="s">
        <v>436</v>
      </c>
    </row>
    <row r="113" ht="22.5" spans="1:13">
      <c r="A113" s="11"/>
      <c r="B113" s="17"/>
      <c r="C113" s="17"/>
      <c r="D113" s="19"/>
      <c r="E113" s="17"/>
      <c r="F113" s="17" t="s">
        <v>428</v>
      </c>
      <c r="G113" s="17" t="s">
        <v>429</v>
      </c>
      <c r="H113" s="17" t="s">
        <v>594</v>
      </c>
      <c r="I113" s="17" t="s">
        <v>443</v>
      </c>
      <c r="J113" s="17" t="s">
        <v>424</v>
      </c>
      <c r="K113" s="17" t="s">
        <v>595</v>
      </c>
      <c r="L113" s="17" t="s">
        <v>426</v>
      </c>
      <c r="M113" s="17" t="s">
        <v>436</v>
      </c>
    </row>
    <row r="114" ht="33.75" spans="1:13">
      <c r="A114" s="11"/>
      <c r="B114" s="17"/>
      <c r="C114" s="17"/>
      <c r="D114" s="19"/>
      <c r="E114" s="17"/>
      <c r="F114" s="17" t="s">
        <v>420</v>
      </c>
      <c r="G114" s="17" t="s">
        <v>433</v>
      </c>
      <c r="H114" s="17" t="s">
        <v>596</v>
      </c>
      <c r="I114" s="17" t="s">
        <v>443</v>
      </c>
      <c r="J114" s="17" t="s">
        <v>504</v>
      </c>
      <c r="K114" s="17" t="s">
        <v>425</v>
      </c>
      <c r="L114" s="17" t="s">
        <v>439</v>
      </c>
      <c r="M114" s="17" t="s">
        <v>436</v>
      </c>
    </row>
    <row r="115" ht="22.5" spans="1:13">
      <c r="A115" s="11"/>
      <c r="B115" s="17"/>
      <c r="C115" s="17"/>
      <c r="D115" s="19"/>
      <c r="E115" s="17"/>
      <c r="F115" s="17" t="s">
        <v>444</v>
      </c>
      <c r="G115" s="17" t="s">
        <v>502</v>
      </c>
      <c r="H115" s="17" t="s">
        <v>597</v>
      </c>
      <c r="I115" s="17" t="s">
        <v>443</v>
      </c>
      <c r="J115" s="17" t="s">
        <v>539</v>
      </c>
      <c r="K115" s="17" t="s">
        <v>425</v>
      </c>
      <c r="L115" s="17" t="s">
        <v>102</v>
      </c>
      <c r="M115" s="17" t="s">
        <v>436</v>
      </c>
    </row>
    <row r="116" ht="22.5" spans="1:13">
      <c r="A116" s="11"/>
      <c r="B116" s="17"/>
      <c r="C116" s="17" t="s">
        <v>598</v>
      </c>
      <c r="D116" s="19">
        <v>1</v>
      </c>
      <c r="E116" s="17" t="s">
        <v>599</v>
      </c>
      <c r="F116" s="17" t="s">
        <v>444</v>
      </c>
      <c r="G116" s="17" t="s">
        <v>502</v>
      </c>
      <c r="H116" s="17" t="s">
        <v>600</v>
      </c>
      <c r="I116" s="17" t="s">
        <v>443</v>
      </c>
      <c r="J116" s="17"/>
      <c r="K116" s="17" t="s">
        <v>425</v>
      </c>
      <c r="L116" s="17"/>
      <c r="M116" s="17" t="s">
        <v>436</v>
      </c>
    </row>
    <row r="117" ht="22.5" spans="1:13">
      <c r="A117" s="11"/>
      <c r="B117" s="17"/>
      <c r="C117" s="17"/>
      <c r="D117" s="19"/>
      <c r="E117" s="17"/>
      <c r="F117" s="17" t="s">
        <v>428</v>
      </c>
      <c r="G117" s="17" t="s">
        <v>457</v>
      </c>
      <c r="H117" s="17" t="s">
        <v>601</v>
      </c>
      <c r="I117" s="17" t="s">
        <v>443</v>
      </c>
      <c r="J117" s="17"/>
      <c r="K117" s="17" t="s">
        <v>425</v>
      </c>
      <c r="L117" s="17"/>
      <c r="M117" s="17" t="s">
        <v>436</v>
      </c>
    </row>
    <row r="118" ht="22.5" spans="1:13">
      <c r="A118" s="11"/>
      <c r="B118" s="17"/>
      <c r="C118" s="17"/>
      <c r="D118" s="19"/>
      <c r="E118" s="17"/>
      <c r="F118" s="17" t="s">
        <v>420</v>
      </c>
      <c r="G118" s="17" t="s">
        <v>433</v>
      </c>
      <c r="H118" s="17" t="s">
        <v>602</v>
      </c>
      <c r="I118" s="17" t="s">
        <v>443</v>
      </c>
      <c r="J118" s="17"/>
      <c r="K118" s="17" t="s">
        <v>425</v>
      </c>
      <c r="L118" s="17"/>
      <c r="M118" s="17" t="s">
        <v>436</v>
      </c>
    </row>
    <row r="119" ht="22.5" spans="1:13">
      <c r="A119" s="11"/>
      <c r="B119" s="17"/>
      <c r="C119" s="17"/>
      <c r="D119" s="19"/>
      <c r="E119" s="17"/>
      <c r="F119" s="17" t="s">
        <v>428</v>
      </c>
      <c r="G119" s="17" t="s">
        <v>429</v>
      </c>
      <c r="H119" s="17" t="s">
        <v>603</v>
      </c>
      <c r="I119" s="17" t="s">
        <v>443</v>
      </c>
      <c r="J119" s="17"/>
      <c r="K119" s="17" t="s">
        <v>604</v>
      </c>
      <c r="L119" s="17"/>
      <c r="M119" s="17" t="s">
        <v>436</v>
      </c>
    </row>
    <row r="120" ht="22.5" spans="1:13">
      <c r="A120" s="11"/>
      <c r="B120" s="17"/>
      <c r="C120" s="17" t="s">
        <v>605</v>
      </c>
      <c r="D120" s="19">
        <v>3</v>
      </c>
      <c r="E120" s="17" t="s">
        <v>605</v>
      </c>
      <c r="F120" s="17" t="s">
        <v>428</v>
      </c>
      <c r="G120" s="17" t="s">
        <v>429</v>
      </c>
      <c r="H120" s="17" t="s">
        <v>606</v>
      </c>
      <c r="I120" s="17" t="s">
        <v>443</v>
      </c>
      <c r="J120" s="17"/>
      <c r="K120" s="17" t="s">
        <v>607</v>
      </c>
      <c r="L120" s="17"/>
      <c r="M120" s="17"/>
    </row>
    <row r="121" spans="1:13">
      <c r="A121" s="11"/>
      <c r="B121" s="17"/>
      <c r="C121" s="17"/>
      <c r="D121" s="19"/>
      <c r="E121" s="17"/>
      <c r="F121" s="17" t="s">
        <v>428</v>
      </c>
      <c r="G121" s="17" t="s">
        <v>437</v>
      </c>
      <c r="H121" s="17" t="s">
        <v>608</v>
      </c>
      <c r="I121" s="17" t="s">
        <v>443</v>
      </c>
      <c r="J121" s="17"/>
      <c r="K121" s="17" t="s">
        <v>425</v>
      </c>
      <c r="L121" s="17"/>
      <c r="M121" s="17"/>
    </row>
    <row r="122" ht="22.5" spans="1:13">
      <c r="A122" s="11"/>
      <c r="B122" s="17"/>
      <c r="C122" s="17"/>
      <c r="D122" s="19"/>
      <c r="E122" s="17"/>
      <c r="F122" s="17" t="s">
        <v>420</v>
      </c>
      <c r="G122" s="17" t="s">
        <v>433</v>
      </c>
      <c r="H122" s="17" t="s">
        <v>609</v>
      </c>
      <c r="I122" s="17" t="s">
        <v>480</v>
      </c>
      <c r="J122" s="17"/>
      <c r="K122" s="17" t="s">
        <v>610</v>
      </c>
      <c r="L122" s="17"/>
      <c r="M122" s="17"/>
    </row>
    <row r="123" ht="22.5" spans="1:13">
      <c r="A123" s="11"/>
      <c r="B123" s="17"/>
      <c r="C123" s="17"/>
      <c r="D123" s="19"/>
      <c r="E123" s="17"/>
      <c r="F123" s="17" t="s">
        <v>447</v>
      </c>
      <c r="G123" s="17" t="s">
        <v>448</v>
      </c>
      <c r="H123" s="17" t="s">
        <v>611</v>
      </c>
      <c r="I123" s="17" t="s">
        <v>443</v>
      </c>
      <c r="J123" s="17"/>
      <c r="K123" s="17" t="s">
        <v>425</v>
      </c>
      <c r="L123" s="17"/>
      <c r="M123" s="17"/>
    </row>
    <row r="124" ht="22.5" spans="1:13">
      <c r="A124" s="11"/>
      <c r="B124" s="17"/>
      <c r="C124" s="17" t="s">
        <v>612</v>
      </c>
      <c r="D124" s="19">
        <v>15</v>
      </c>
      <c r="E124" s="17" t="s">
        <v>613</v>
      </c>
      <c r="F124" s="17" t="s">
        <v>444</v>
      </c>
      <c r="G124" s="17" t="s">
        <v>444</v>
      </c>
      <c r="H124" s="17" t="s">
        <v>614</v>
      </c>
      <c r="I124" s="17" t="s">
        <v>443</v>
      </c>
      <c r="J124" s="17" t="s">
        <v>424</v>
      </c>
      <c r="K124" s="17" t="s">
        <v>425</v>
      </c>
      <c r="L124" s="17" t="s">
        <v>102</v>
      </c>
      <c r="M124" s="17"/>
    </row>
    <row r="125" ht="78.75" spans="1:13">
      <c r="A125" s="11"/>
      <c r="B125" s="17"/>
      <c r="C125" s="17"/>
      <c r="D125" s="19"/>
      <c r="E125" s="17"/>
      <c r="F125" s="17" t="s">
        <v>420</v>
      </c>
      <c r="G125" s="17" t="s">
        <v>433</v>
      </c>
      <c r="H125" s="17" t="s">
        <v>615</v>
      </c>
      <c r="I125" s="17" t="s">
        <v>480</v>
      </c>
      <c r="J125" s="17" t="s">
        <v>494</v>
      </c>
      <c r="K125" s="17" t="s">
        <v>425</v>
      </c>
      <c r="L125" s="17" t="s">
        <v>439</v>
      </c>
      <c r="M125" s="17"/>
    </row>
    <row r="126" spans="1:13">
      <c r="A126" s="11"/>
      <c r="B126" s="17"/>
      <c r="C126" s="17"/>
      <c r="D126" s="19"/>
      <c r="E126" s="17"/>
      <c r="F126" s="17" t="s">
        <v>428</v>
      </c>
      <c r="G126" s="17" t="s">
        <v>437</v>
      </c>
      <c r="H126" s="17" t="s">
        <v>467</v>
      </c>
      <c r="I126" s="17" t="s">
        <v>443</v>
      </c>
      <c r="J126" s="17" t="s">
        <v>504</v>
      </c>
      <c r="K126" s="17" t="s">
        <v>425</v>
      </c>
      <c r="L126" s="17" t="s">
        <v>426</v>
      </c>
      <c r="M126" s="17"/>
    </row>
    <row r="127" ht="78.75" spans="1:13">
      <c r="A127" s="11"/>
      <c r="B127" s="17"/>
      <c r="C127" s="17"/>
      <c r="D127" s="19"/>
      <c r="E127" s="17"/>
      <c r="F127" s="17" t="s">
        <v>428</v>
      </c>
      <c r="G127" s="17" t="s">
        <v>429</v>
      </c>
      <c r="H127" s="17" t="s">
        <v>616</v>
      </c>
      <c r="I127" s="17" t="s">
        <v>443</v>
      </c>
      <c r="J127" s="17" t="s">
        <v>439</v>
      </c>
      <c r="K127" s="17" t="s">
        <v>432</v>
      </c>
      <c r="L127" s="17" t="s">
        <v>439</v>
      </c>
      <c r="M127" s="17"/>
    </row>
    <row r="128" ht="22.5" spans="1:13">
      <c r="A128" s="11"/>
      <c r="B128" s="17"/>
      <c r="C128" s="17" t="s">
        <v>488</v>
      </c>
      <c r="D128" s="19">
        <v>21.6</v>
      </c>
      <c r="E128" s="17" t="s">
        <v>419</v>
      </c>
      <c r="F128" s="17" t="s">
        <v>420</v>
      </c>
      <c r="G128" s="17" t="s">
        <v>433</v>
      </c>
      <c r="H128" s="17" t="s">
        <v>434</v>
      </c>
      <c r="I128" s="17" t="s">
        <v>435</v>
      </c>
      <c r="J128" s="17" t="s">
        <v>424</v>
      </c>
      <c r="K128" s="17" t="s">
        <v>425</v>
      </c>
      <c r="L128" s="17" t="s">
        <v>426</v>
      </c>
      <c r="M128" s="17" t="s">
        <v>436</v>
      </c>
    </row>
    <row r="129" ht="78.75" spans="1:13">
      <c r="A129" s="11"/>
      <c r="B129" s="17"/>
      <c r="C129" s="17"/>
      <c r="D129" s="19"/>
      <c r="E129" s="17"/>
      <c r="F129" s="17" t="s">
        <v>420</v>
      </c>
      <c r="G129" s="17" t="s">
        <v>421</v>
      </c>
      <c r="H129" s="17" t="s">
        <v>422</v>
      </c>
      <c r="I129" s="17" t="s">
        <v>423</v>
      </c>
      <c r="J129" s="17" t="s">
        <v>424</v>
      </c>
      <c r="K129" s="17" t="s">
        <v>425</v>
      </c>
      <c r="L129" s="17" t="s">
        <v>426</v>
      </c>
      <c r="M129" s="17" t="s">
        <v>427</v>
      </c>
    </row>
    <row r="130" ht="67.5" spans="1:13">
      <c r="A130" s="11"/>
      <c r="B130" s="17"/>
      <c r="C130" s="17"/>
      <c r="D130" s="19"/>
      <c r="E130" s="17"/>
      <c r="F130" s="17" t="s">
        <v>428</v>
      </c>
      <c r="G130" s="17" t="s">
        <v>437</v>
      </c>
      <c r="H130" s="17" t="s">
        <v>438</v>
      </c>
      <c r="I130" s="17" t="s">
        <v>423</v>
      </c>
      <c r="J130" s="17" t="s">
        <v>431</v>
      </c>
      <c r="K130" s="17" t="s">
        <v>425</v>
      </c>
      <c r="L130" s="17" t="s">
        <v>439</v>
      </c>
      <c r="M130" s="17" t="s">
        <v>427</v>
      </c>
    </row>
    <row r="131" ht="22.5" spans="1:13">
      <c r="A131" s="11"/>
      <c r="B131" s="17"/>
      <c r="C131" s="17"/>
      <c r="D131" s="19"/>
      <c r="E131" s="17"/>
      <c r="F131" s="17" t="s">
        <v>428</v>
      </c>
      <c r="G131" s="17" t="s">
        <v>429</v>
      </c>
      <c r="H131" s="17" t="s">
        <v>430</v>
      </c>
      <c r="I131" s="17" t="s">
        <v>423</v>
      </c>
      <c r="J131" s="17" t="s">
        <v>431</v>
      </c>
      <c r="K131" s="17" t="s">
        <v>432</v>
      </c>
      <c r="L131" s="17" t="s">
        <v>426</v>
      </c>
      <c r="M131" s="17" t="s">
        <v>427</v>
      </c>
    </row>
    <row r="132" ht="78.75" spans="1:13">
      <c r="A132" s="11"/>
      <c r="B132" s="17" t="s">
        <v>617</v>
      </c>
      <c r="C132" s="17" t="s">
        <v>418</v>
      </c>
      <c r="D132" s="19">
        <v>42.94</v>
      </c>
      <c r="E132" s="17" t="s">
        <v>419</v>
      </c>
      <c r="F132" s="17" t="s">
        <v>420</v>
      </c>
      <c r="G132" s="17" t="s">
        <v>421</v>
      </c>
      <c r="H132" s="17" t="s">
        <v>422</v>
      </c>
      <c r="I132" s="17" t="s">
        <v>423</v>
      </c>
      <c r="J132" s="17" t="s">
        <v>424</v>
      </c>
      <c r="K132" s="17" t="s">
        <v>425</v>
      </c>
      <c r="L132" s="17" t="s">
        <v>426</v>
      </c>
      <c r="M132" s="17" t="s">
        <v>427</v>
      </c>
    </row>
    <row r="133" ht="22.5" spans="1:13">
      <c r="A133" s="11"/>
      <c r="B133" s="17"/>
      <c r="C133" s="17"/>
      <c r="D133" s="19"/>
      <c r="E133" s="17"/>
      <c r="F133" s="17" t="s">
        <v>420</v>
      </c>
      <c r="G133" s="17" t="s">
        <v>433</v>
      </c>
      <c r="H133" s="17" t="s">
        <v>434</v>
      </c>
      <c r="I133" s="17" t="s">
        <v>435</v>
      </c>
      <c r="J133" s="17" t="s">
        <v>424</v>
      </c>
      <c r="K133" s="17" t="s">
        <v>425</v>
      </c>
      <c r="L133" s="17" t="s">
        <v>426</v>
      </c>
      <c r="M133" s="17" t="s">
        <v>436</v>
      </c>
    </row>
    <row r="134" ht="22.5" spans="1:13">
      <c r="A134" s="11"/>
      <c r="B134" s="17"/>
      <c r="C134" s="17"/>
      <c r="D134" s="19"/>
      <c r="E134" s="17"/>
      <c r="F134" s="17" t="s">
        <v>428</v>
      </c>
      <c r="G134" s="17" t="s">
        <v>429</v>
      </c>
      <c r="H134" s="17" t="s">
        <v>430</v>
      </c>
      <c r="I134" s="17" t="s">
        <v>423</v>
      </c>
      <c r="J134" s="17" t="s">
        <v>431</v>
      </c>
      <c r="K134" s="17" t="s">
        <v>432</v>
      </c>
      <c r="L134" s="17" t="s">
        <v>426</v>
      </c>
      <c r="M134" s="17" t="s">
        <v>427</v>
      </c>
    </row>
    <row r="135" ht="67.5" spans="1:13">
      <c r="A135" s="11"/>
      <c r="B135" s="17"/>
      <c r="C135" s="17"/>
      <c r="D135" s="19"/>
      <c r="E135" s="17"/>
      <c r="F135" s="17" t="s">
        <v>428</v>
      </c>
      <c r="G135" s="17" t="s">
        <v>437</v>
      </c>
      <c r="H135" s="17" t="s">
        <v>438</v>
      </c>
      <c r="I135" s="17" t="s">
        <v>423</v>
      </c>
      <c r="J135" s="17" t="s">
        <v>431</v>
      </c>
      <c r="K135" s="17" t="s">
        <v>425</v>
      </c>
      <c r="L135" s="17" t="s">
        <v>439</v>
      </c>
      <c r="M135" s="17" t="s">
        <v>427</v>
      </c>
    </row>
    <row r="136" ht="22.5" spans="1:13">
      <c r="A136" s="11"/>
      <c r="B136" s="17"/>
      <c r="C136" s="17" t="s">
        <v>618</v>
      </c>
      <c r="D136" s="19">
        <v>3</v>
      </c>
      <c r="E136" s="17" t="s">
        <v>619</v>
      </c>
      <c r="F136" s="17" t="s">
        <v>420</v>
      </c>
      <c r="G136" s="17" t="s">
        <v>463</v>
      </c>
      <c r="H136" s="17" t="s">
        <v>620</v>
      </c>
      <c r="I136" s="17" t="s">
        <v>443</v>
      </c>
      <c r="J136" s="17" t="s">
        <v>504</v>
      </c>
      <c r="K136" s="17" t="s">
        <v>425</v>
      </c>
      <c r="L136" s="17" t="s">
        <v>477</v>
      </c>
      <c r="M136" s="17" t="s">
        <v>436</v>
      </c>
    </row>
    <row r="137" ht="33.75" spans="1:13">
      <c r="A137" s="11"/>
      <c r="B137" s="17"/>
      <c r="C137" s="17"/>
      <c r="D137" s="19"/>
      <c r="E137" s="17"/>
      <c r="F137" s="17" t="s">
        <v>428</v>
      </c>
      <c r="G137" s="17" t="s">
        <v>429</v>
      </c>
      <c r="H137" s="17" t="s">
        <v>621</v>
      </c>
      <c r="I137" s="17" t="s">
        <v>435</v>
      </c>
      <c r="J137" s="17" t="s">
        <v>424</v>
      </c>
      <c r="K137" s="17" t="s">
        <v>425</v>
      </c>
      <c r="L137" s="17" t="s">
        <v>426</v>
      </c>
      <c r="M137" s="17" t="s">
        <v>436</v>
      </c>
    </row>
    <row r="138" ht="22.5" spans="1:13">
      <c r="A138" s="11"/>
      <c r="B138" s="17"/>
      <c r="C138" s="17"/>
      <c r="D138" s="19"/>
      <c r="E138" s="17"/>
      <c r="F138" s="17" t="s">
        <v>444</v>
      </c>
      <c r="G138" s="17" t="s">
        <v>502</v>
      </c>
      <c r="H138" s="17" t="s">
        <v>518</v>
      </c>
      <c r="I138" s="17" t="s">
        <v>443</v>
      </c>
      <c r="J138" s="17" t="s">
        <v>504</v>
      </c>
      <c r="K138" s="17" t="s">
        <v>425</v>
      </c>
      <c r="L138" s="17" t="s">
        <v>102</v>
      </c>
      <c r="M138" s="17" t="s">
        <v>436</v>
      </c>
    </row>
    <row r="139" ht="45" spans="1:13">
      <c r="A139" s="11"/>
      <c r="B139" s="17"/>
      <c r="C139" s="17"/>
      <c r="D139" s="19"/>
      <c r="E139" s="17"/>
      <c r="F139" s="17" t="s">
        <v>428</v>
      </c>
      <c r="G139" s="17" t="s">
        <v>437</v>
      </c>
      <c r="H139" s="17" t="s">
        <v>622</v>
      </c>
      <c r="I139" s="17" t="s">
        <v>443</v>
      </c>
      <c r="J139" s="17" t="s">
        <v>485</v>
      </c>
      <c r="K139" s="17" t="s">
        <v>425</v>
      </c>
      <c r="L139" s="17" t="s">
        <v>477</v>
      </c>
      <c r="M139" s="17" t="s">
        <v>436</v>
      </c>
    </row>
    <row r="140" ht="78.75" spans="1:13">
      <c r="A140" s="11"/>
      <c r="B140" s="17"/>
      <c r="C140" s="17"/>
      <c r="D140" s="19"/>
      <c r="E140" s="17"/>
      <c r="F140" s="17" t="s">
        <v>420</v>
      </c>
      <c r="G140" s="17" t="s">
        <v>433</v>
      </c>
      <c r="H140" s="17" t="s">
        <v>623</v>
      </c>
      <c r="I140" s="17" t="s">
        <v>443</v>
      </c>
      <c r="J140" s="17" t="s">
        <v>485</v>
      </c>
      <c r="K140" s="17" t="s">
        <v>425</v>
      </c>
      <c r="L140" s="17" t="s">
        <v>477</v>
      </c>
      <c r="M140" s="17" t="s">
        <v>436</v>
      </c>
    </row>
    <row r="141" ht="22.5" spans="1:13">
      <c r="A141" s="11"/>
      <c r="B141" s="17"/>
      <c r="C141" s="17"/>
      <c r="D141" s="19"/>
      <c r="E141" s="17"/>
      <c r="F141" s="17" t="s">
        <v>428</v>
      </c>
      <c r="G141" s="17" t="s">
        <v>457</v>
      </c>
      <c r="H141" s="17" t="s">
        <v>624</v>
      </c>
      <c r="I141" s="17" t="s">
        <v>435</v>
      </c>
      <c r="J141" s="17" t="s">
        <v>424</v>
      </c>
      <c r="K141" s="17" t="s">
        <v>425</v>
      </c>
      <c r="L141" s="17" t="s">
        <v>477</v>
      </c>
      <c r="M141" s="17" t="s">
        <v>436</v>
      </c>
    </row>
    <row r="142" ht="22.5" spans="1:13">
      <c r="A142" s="11"/>
      <c r="B142" s="17"/>
      <c r="C142" s="17" t="s">
        <v>625</v>
      </c>
      <c r="D142" s="19">
        <v>5</v>
      </c>
      <c r="E142" s="17" t="s">
        <v>626</v>
      </c>
      <c r="F142" s="17" t="s">
        <v>428</v>
      </c>
      <c r="G142" s="17" t="s">
        <v>457</v>
      </c>
      <c r="H142" s="17" t="s">
        <v>627</v>
      </c>
      <c r="I142" s="17" t="s">
        <v>435</v>
      </c>
      <c r="J142" s="17" t="s">
        <v>424</v>
      </c>
      <c r="K142" s="17" t="s">
        <v>425</v>
      </c>
      <c r="L142" s="17" t="s">
        <v>426</v>
      </c>
      <c r="M142" s="17"/>
    </row>
    <row r="143" ht="33.75" spans="1:13">
      <c r="A143" s="11"/>
      <c r="B143" s="17"/>
      <c r="C143" s="17"/>
      <c r="D143" s="19"/>
      <c r="E143" s="17"/>
      <c r="F143" s="17" t="s">
        <v>428</v>
      </c>
      <c r="G143" s="17" t="s">
        <v>429</v>
      </c>
      <c r="H143" s="17" t="s">
        <v>628</v>
      </c>
      <c r="I143" s="17" t="s">
        <v>435</v>
      </c>
      <c r="J143" s="17" t="s">
        <v>424</v>
      </c>
      <c r="K143" s="17" t="s">
        <v>425</v>
      </c>
      <c r="L143" s="17" t="s">
        <v>102</v>
      </c>
      <c r="M143" s="17" t="s">
        <v>436</v>
      </c>
    </row>
    <row r="144" spans="1:13">
      <c r="A144" s="11"/>
      <c r="B144" s="17"/>
      <c r="C144" s="17"/>
      <c r="D144" s="19"/>
      <c r="E144" s="17"/>
      <c r="F144" s="17" t="s">
        <v>428</v>
      </c>
      <c r="G144" s="17" t="s">
        <v>437</v>
      </c>
      <c r="H144" s="17" t="s">
        <v>629</v>
      </c>
      <c r="I144" s="17" t="s">
        <v>443</v>
      </c>
      <c r="J144" s="17" t="s">
        <v>485</v>
      </c>
      <c r="K144" s="17" t="s">
        <v>425</v>
      </c>
      <c r="L144" s="17" t="s">
        <v>477</v>
      </c>
      <c r="M144" s="17" t="s">
        <v>436</v>
      </c>
    </row>
    <row r="145" ht="22.5" spans="1:13">
      <c r="A145" s="11"/>
      <c r="B145" s="17"/>
      <c r="C145" s="17"/>
      <c r="D145" s="19"/>
      <c r="E145" s="17"/>
      <c r="F145" s="17" t="s">
        <v>444</v>
      </c>
      <c r="G145" s="17" t="s">
        <v>502</v>
      </c>
      <c r="H145" s="17" t="s">
        <v>518</v>
      </c>
      <c r="I145" s="17" t="s">
        <v>443</v>
      </c>
      <c r="J145" s="17" t="s">
        <v>485</v>
      </c>
      <c r="K145" s="17" t="s">
        <v>425</v>
      </c>
      <c r="L145" s="17" t="s">
        <v>102</v>
      </c>
      <c r="M145" s="17" t="s">
        <v>436</v>
      </c>
    </row>
    <row r="146" ht="56.25" spans="1:13">
      <c r="A146" s="11"/>
      <c r="B146" s="17"/>
      <c r="C146" s="17"/>
      <c r="D146" s="19"/>
      <c r="E146" s="17"/>
      <c r="F146" s="17" t="s">
        <v>420</v>
      </c>
      <c r="G146" s="17" t="s">
        <v>433</v>
      </c>
      <c r="H146" s="17" t="s">
        <v>630</v>
      </c>
      <c r="I146" s="17" t="s">
        <v>443</v>
      </c>
      <c r="J146" s="17" t="s">
        <v>485</v>
      </c>
      <c r="K146" s="17" t="s">
        <v>425</v>
      </c>
      <c r="L146" s="17" t="s">
        <v>477</v>
      </c>
      <c r="M146" s="17" t="s">
        <v>436</v>
      </c>
    </row>
    <row r="147" ht="22.5" spans="1:13">
      <c r="A147" s="11"/>
      <c r="B147" s="17"/>
      <c r="C147" s="17"/>
      <c r="D147" s="19"/>
      <c r="E147" s="17"/>
      <c r="F147" s="17" t="s">
        <v>420</v>
      </c>
      <c r="G147" s="17" t="s">
        <v>463</v>
      </c>
      <c r="H147" s="17" t="s">
        <v>620</v>
      </c>
      <c r="I147" s="17" t="s">
        <v>443</v>
      </c>
      <c r="J147" s="17" t="s">
        <v>485</v>
      </c>
      <c r="K147" s="17" t="s">
        <v>425</v>
      </c>
      <c r="L147" s="17" t="s">
        <v>426</v>
      </c>
      <c r="M147" s="17" t="s">
        <v>436</v>
      </c>
    </row>
    <row r="148" ht="22.5" spans="1:13">
      <c r="A148" s="11"/>
      <c r="B148" s="17"/>
      <c r="C148" s="17" t="s">
        <v>631</v>
      </c>
      <c r="D148" s="19">
        <v>40</v>
      </c>
      <c r="E148" s="17" t="s">
        <v>632</v>
      </c>
      <c r="F148" s="17" t="s">
        <v>420</v>
      </c>
      <c r="G148" s="17" t="s">
        <v>463</v>
      </c>
      <c r="H148" s="17" t="s">
        <v>620</v>
      </c>
      <c r="I148" s="17" t="s">
        <v>443</v>
      </c>
      <c r="J148" s="17" t="s">
        <v>504</v>
      </c>
      <c r="K148" s="17" t="s">
        <v>425</v>
      </c>
      <c r="L148" s="17" t="s">
        <v>102</v>
      </c>
      <c r="M148" s="17" t="s">
        <v>436</v>
      </c>
    </row>
    <row r="149" ht="22.5" spans="1:13">
      <c r="A149" s="11"/>
      <c r="B149" s="17"/>
      <c r="C149" s="17"/>
      <c r="D149" s="19"/>
      <c r="E149" s="17"/>
      <c r="F149" s="17" t="s">
        <v>444</v>
      </c>
      <c r="G149" s="17" t="s">
        <v>502</v>
      </c>
      <c r="H149" s="17" t="s">
        <v>518</v>
      </c>
      <c r="I149" s="17" t="s">
        <v>443</v>
      </c>
      <c r="J149" s="17" t="s">
        <v>504</v>
      </c>
      <c r="K149" s="17" t="s">
        <v>425</v>
      </c>
      <c r="L149" s="17" t="s">
        <v>102</v>
      </c>
      <c r="M149" s="17" t="s">
        <v>436</v>
      </c>
    </row>
    <row r="150" ht="45" spans="1:13">
      <c r="A150" s="11"/>
      <c r="B150" s="17"/>
      <c r="C150" s="17"/>
      <c r="D150" s="19"/>
      <c r="E150" s="17"/>
      <c r="F150" s="17" t="s">
        <v>428</v>
      </c>
      <c r="G150" s="17" t="s">
        <v>437</v>
      </c>
      <c r="H150" s="17" t="s">
        <v>633</v>
      </c>
      <c r="I150" s="17" t="s">
        <v>443</v>
      </c>
      <c r="J150" s="17" t="s">
        <v>485</v>
      </c>
      <c r="K150" s="17" t="s">
        <v>425</v>
      </c>
      <c r="L150" s="17" t="s">
        <v>477</v>
      </c>
      <c r="M150" s="17" t="s">
        <v>436</v>
      </c>
    </row>
    <row r="151" ht="33.75" spans="1:13">
      <c r="A151" s="11"/>
      <c r="B151" s="17"/>
      <c r="C151" s="17"/>
      <c r="D151" s="19"/>
      <c r="E151" s="17"/>
      <c r="F151" s="17" t="s">
        <v>428</v>
      </c>
      <c r="G151" s="17" t="s">
        <v>457</v>
      </c>
      <c r="H151" s="17" t="s">
        <v>634</v>
      </c>
      <c r="I151" s="17" t="s">
        <v>435</v>
      </c>
      <c r="J151" s="17" t="s">
        <v>424</v>
      </c>
      <c r="K151" s="17" t="s">
        <v>425</v>
      </c>
      <c r="L151" s="17" t="s">
        <v>477</v>
      </c>
      <c r="M151" s="17"/>
    </row>
    <row r="152" ht="22.5" spans="1:13">
      <c r="A152" s="11"/>
      <c r="B152" s="17"/>
      <c r="C152" s="17"/>
      <c r="D152" s="19"/>
      <c r="E152" s="17"/>
      <c r="F152" s="17" t="s">
        <v>428</v>
      </c>
      <c r="G152" s="17" t="s">
        <v>429</v>
      </c>
      <c r="H152" s="17" t="s">
        <v>635</v>
      </c>
      <c r="I152" s="17" t="s">
        <v>443</v>
      </c>
      <c r="J152" s="17" t="s">
        <v>504</v>
      </c>
      <c r="K152" s="17" t="s">
        <v>425</v>
      </c>
      <c r="L152" s="17" t="s">
        <v>426</v>
      </c>
      <c r="M152" s="17" t="s">
        <v>436</v>
      </c>
    </row>
    <row r="153" ht="67.5" spans="1:13">
      <c r="A153" s="11"/>
      <c r="B153" s="17"/>
      <c r="C153" s="17"/>
      <c r="D153" s="19"/>
      <c r="E153" s="17"/>
      <c r="F153" s="17" t="s">
        <v>420</v>
      </c>
      <c r="G153" s="17" t="s">
        <v>433</v>
      </c>
      <c r="H153" s="17" t="s">
        <v>636</v>
      </c>
      <c r="I153" s="17" t="s">
        <v>443</v>
      </c>
      <c r="J153" s="17" t="s">
        <v>504</v>
      </c>
      <c r="K153" s="17" t="s">
        <v>425</v>
      </c>
      <c r="L153" s="17" t="s">
        <v>426</v>
      </c>
      <c r="M153" s="17" t="s">
        <v>436</v>
      </c>
    </row>
    <row r="154" ht="67.5" spans="1:13">
      <c r="A154" s="11"/>
      <c r="B154" s="17"/>
      <c r="C154" s="17" t="s">
        <v>637</v>
      </c>
      <c r="D154" s="19">
        <v>7.5</v>
      </c>
      <c r="E154" s="17" t="s">
        <v>638</v>
      </c>
      <c r="F154" s="17" t="s">
        <v>420</v>
      </c>
      <c r="G154" s="17" t="s">
        <v>433</v>
      </c>
      <c r="H154" s="17" t="s">
        <v>639</v>
      </c>
      <c r="I154" s="17" t="s">
        <v>443</v>
      </c>
      <c r="J154" s="17" t="s">
        <v>504</v>
      </c>
      <c r="K154" s="17" t="s">
        <v>425</v>
      </c>
      <c r="L154" s="17" t="s">
        <v>426</v>
      </c>
      <c r="M154" s="17" t="s">
        <v>436</v>
      </c>
    </row>
    <row r="155" ht="22.5" spans="1:13">
      <c r="A155" s="11"/>
      <c r="B155" s="17"/>
      <c r="C155" s="17"/>
      <c r="D155" s="19"/>
      <c r="E155" s="17"/>
      <c r="F155" s="17" t="s">
        <v>428</v>
      </c>
      <c r="G155" s="17" t="s">
        <v>429</v>
      </c>
      <c r="H155" s="17" t="s">
        <v>635</v>
      </c>
      <c r="I155" s="17" t="s">
        <v>443</v>
      </c>
      <c r="J155" s="17" t="s">
        <v>504</v>
      </c>
      <c r="K155" s="17" t="s">
        <v>425</v>
      </c>
      <c r="L155" s="17" t="s">
        <v>426</v>
      </c>
      <c r="M155" s="17"/>
    </row>
    <row r="156" ht="22.5" spans="1:13">
      <c r="A156" s="11"/>
      <c r="B156" s="17"/>
      <c r="C156" s="17"/>
      <c r="D156" s="19"/>
      <c r="E156" s="17"/>
      <c r="F156" s="17" t="s">
        <v>420</v>
      </c>
      <c r="G156" s="17" t="s">
        <v>463</v>
      </c>
      <c r="H156" s="17" t="s">
        <v>620</v>
      </c>
      <c r="I156" s="17" t="s">
        <v>443</v>
      </c>
      <c r="J156" s="17" t="s">
        <v>504</v>
      </c>
      <c r="K156" s="17" t="s">
        <v>425</v>
      </c>
      <c r="L156" s="17" t="s">
        <v>102</v>
      </c>
      <c r="M156" s="17"/>
    </row>
    <row r="157" ht="22.5" spans="1:13">
      <c r="A157" s="11"/>
      <c r="B157" s="17"/>
      <c r="C157" s="17"/>
      <c r="D157" s="19"/>
      <c r="E157" s="17"/>
      <c r="F157" s="17" t="s">
        <v>444</v>
      </c>
      <c r="G157" s="17" t="s">
        <v>502</v>
      </c>
      <c r="H157" s="17" t="s">
        <v>518</v>
      </c>
      <c r="I157" s="17" t="s">
        <v>443</v>
      </c>
      <c r="J157" s="17" t="s">
        <v>485</v>
      </c>
      <c r="K157" s="17" t="s">
        <v>425</v>
      </c>
      <c r="L157" s="17" t="s">
        <v>102</v>
      </c>
      <c r="M157" s="17"/>
    </row>
    <row r="158" ht="45" spans="1:13">
      <c r="A158" s="11"/>
      <c r="B158" s="17"/>
      <c r="C158" s="17"/>
      <c r="D158" s="19"/>
      <c r="E158" s="17"/>
      <c r="F158" s="17" t="s">
        <v>428</v>
      </c>
      <c r="G158" s="17" t="s">
        <v>437</v>
      </c>
      <c r="H158" s="17" t="s">
        <v>633</v>
      </c>
      <c r="I158" s="17" t="s">
        <v>443</v>
      </c>
      <c r="J158" s="17" t="s">
        <v>485</v>
      </c>
      <c r="K158" s="17" t="s">
        <v>425</v>
      </c>
      <c r="L158" s="17" t="s">
        <v>102</v>
      </c>
      <c r="M158" s="17"/>
    </row>
    <row r="159" ht="33.75" spans="1:13">
      <c r="A159" s="11"/>
      <c r="B159" s="17"/>
      <c r="C159" s="17"/>
      <c r="D159" s="19"/>
      <c r="E159" s="17"/>
      <c r="F159" s="17" t="s">
        <v>428</v>
      </c>
      <c r="G159" s="17" t="s">
        <v>457</v>
      </c>
      <c r="H159" s="17" t="s">
        <v>634</v>
      </c>
      <c r="I159" s="17" t="s">
        <v>435</v>
      </c>
      <c r="J159" s="17" t="s">
        <v>424</v>
      </c>
      <c r="K159" s="17" t="s">
        <v>425</v>
      </c>
      <c r="L159" s="17" t="s">
        <v>426</v>
      </c>
      <c r="M159" s="17"/>
    </row>
    <row r="160" ht="22.5" spans="1:13">
      <c r="A160" s="11"/>
      <c r="B160" s="17"/>
      <c r="C160" s="17" t="s">
        <v>488</v>
      </c>
      <c r="D160" s="19">
        <v>73.8</v>
      </c>
      <c r="E160" s="17" t="s">
        <v>419</v>
      </c>
      <c r="F160" s="17" t="s">
        <v>420</v>
      </c>
      <c r="G160" s="17" t="s">
        <v>433</v>
      </c>
      <c r="H160" s="17" t="s">
        <v>434</v>
      </c>
      <c r="I160" s="17" t="s">
        <v>435</v>
      </c>
      <c r="J160" s="17" t="s">
        <v>424</v>
      </c>
      <c r="K160" s="17" t="s">
        <v>425</v>
      </c>
      <c r="L160" s="17" t="s">
        <v>426</v>
      </c>
      <c r="M160" s="17" t="s">
        <v>436</v>
      </c>
    </row>
    <row r="161" ht="67.5" spans="1:13">
      <c r="A161" s="11"/>
      <c r="B161" s="17"/>
      <c r="C161" s="17"/>
      <c r="D161" s="19"/>
      <c r="E161" s="17"/>
      <c r="F161" s="17" t="s">
        <v>428</v>
      </c>
      <c r="G161" s="17" t="s">
        <v>437</v>
      </c>
      <c r="H161" s="17" t="s">
        <v>438</v>
      </c>
      <c r="I161" s="17" t="s">
        <v>423</v>
      </c>
      <c r="J161" s="17" t="s">
        <v>431</v>
      </c>
      <c r="K161" s="17" t="s">
        <v>425</v>
      </c>
      <c r="L161" s="17" t="s">
        <v>439</v>
      </c>
      <c r="M161" s="17" t="s">
        <v>427</v>
      </c>
    </row>
    <row r="162" ht="78.75" spans="1:13">
      <c r="A162" s="11"/>
      <c r="B162" s="17"/>
      <c r="C162" s="17"/>
      <c r="D162" s="19"/>
      <c r="E162" s="17"/>
      <c r="F162" s="17" t="s">
        <v>420</v>
      </c>
      <c r="G162" s="17" t="s">
        <v>421</v>
      </c>
      <c r="H162" s="17" t="s">
        <v>422</v>
      </c>
      <c r="I162" s="17" t="s">
        <v>423</v>
      </c>
      <c r="J162" s="17" t="s">
        <v>424</v>
      </c>
      <c r="K162" s="17" t="s">
        <v>425</v>
      </c>
      <c r="L162" s="17" t="s">
        <v>426</v>
      </c>
      <c r="M162" s="17" t="s">
        <v>427</v>
      </c>
    </row>
    <row r="163" ht="22.5" spans="1:13">
      <c r="A163" s="11"/>
      <c r="B163" s="17"/>
      <c r="C163" s="17"/>
      <c r="D163" s="19"/>
      <c r="E163" s="17"/>
      <c r="F163" s="17" t="s">
        <v>428</v>
      </c>
      <c r="G163" s="17" t="s">
        <v>429</v>
      </c>
      <c r="H163" s="17" t="s">
        <v>430</v>
      </c>
      <c r="I163" s="17" t="s">
        <v>423</v>
      </c>
      <c r="J163" s="17" t="s">
        <v>431</v>
      </c>
      <c r="K163" s="17" t="s">
        <v>432</v>
      </c>
      <c r="L163" s="17" t="s">
        <v>426</v>
      </c>
      <c r="M163" s="17" t="s">
        <v>427</v>
      </c>
    </row>
    <row r="164" ht="67.5" spans="1:13">
      <c r="A164" s="11"/>
      <c r="B164" s="17"/>
      <c r="C164" s="17" t="s">
        <v>640</v>
      </c>
      <c r="D164" s="19">
        <v>5</v>
      </c>
      <c r="E164" s="17" t="s">
        <v>641</v>
      </c>
      <c r="F164" s="17" t="s">
        <v>428</v>
      </c>
      <c r="G164" s="17" t="s">
        <v>429</v>
      </c>
      <c r="H164" s="17" t="s">
        <v>642</v>
      </c>
      <c r="I164" s="17" t="s">
        <v>443</v>
      </c>
      <c r="J164" s="17" t="s">
        <v>485</v>
      </c>
      <c r="K164" s="17" t="s">
        <v>425</v>
      </c>
      <c r="L164" s="17" t="s">
        <v>426</v>
      </c>
      <c r="M164" s="17"/>
    </row>
    <row r="165" ht="22.5" spans="1:13">
      <c r="A165" s="11"/>
      <c r="B165" s="17"/>
      <c r="C165" s="17"/>
      <c r="D165" s="19"/>
      <c r="E165" s="17"/>
      <c r="F165" s="17" t="s">
        <v>444</v>
      </c>
      <c r="G165" s="17" t="s">
        <v>502</v>
      </c>
      <c r="H165" s="17" t="s">
        <v>518</v>
      </c>
      <c r="I165" s="17" t="s">
        <v>443</v>
      </c>
      <c r="J165" s="17" t="s">
        <v>539</v>
      </c>
      <c r="K165" s="17" t="s">
        <v>425</v>
      </c>
      <c r="L165" s="17" t="s">
        <v>102</v>
      </c>
      <c r="M165" s="17"/>
    </row>
    <row r="166" spans="1:13">
      <c r="A166" s="11"/>
      <c r="B166" s="17"/>
      <c r="C166" s="17"/>
      <c r="D166" s="19"/>
      <c r="E166" s="17"/>
      <c r="F166" s="17" t="s">
        <v>428</v>
      </c>
      <c r="G166" s="17" t="s">
        <v>457</v>
      </c>
      <c r="H166" s="17" t="s">
        <v>643</v>
      </c>
      <c r="I166" s="17" t="s">
        <v>435</v>
      </c>
      <c r="J166" s="17" t="s">
        <v>424</v>
      </c>
      <c r="K166" s="17" t="s">
        <v>425</v>
      </c>
      <c r="L166" s="17" t="s">
        <v>426</v>
      </c>
      <c r="M166" s="17"/>
    </row>
    <row r="167" ht="33.75" spans="1:13">
      <c r="A167" s="11"/>
      <c r="B167" s="17"/>
      <c r="C167" s="17"/>
      <c r="D167" s="19"/>
      <c r="E167" s="17"/>
      <c r="F167" s="17" t="s">
        <v>420</v>
      </c>
      <c r="G167" s="17" t="s">
        <v>463</v>
      </c>
      <c r="H167" s="17" t="s">
        <v>644</v>
      </c>
      <c r="I167" s="17" t="s">
        <v>443</v>
      </c>
      <c r="J167" s="17" t="s">
        <v>539</v>
      </c>
      <c r="K167" s="17" t="s">
        <v>425</v>
      </c>
      <c r="L167" s="17" t="s">
        <v>426</v>
      </c>
      <c r="M167" s="17"/>
    </row>
    <row r="168" ht="22.5" spans="1:13">
      <c r="A168" s="11"/>
      <c r="B168" s="17"/>
      <c r="C168" s="17"/>
      <c r="D168" s="19"/>
      <c r="E168" s="17"/>
      <c r="F168" s="17" t="s">
        <v>447</v>
      </c>
      <c r="G168" s="17" t="s">
        <v>448</v>
      </c>
      <c r="H168" s="17" t="s">
        <v>645</v>
      </c>
      <c r="I168" s="17" t="s">
        <v>435</v>
      </c>
      <c r="J168" s="17" t="s">
        <v>424</v>
      </c>
      <c r="K168" s="17" t="s">
        <v>425</v>
      </c>
      <c r="L168" s="17" t="s">
        <v>426</v>
      </c>
      <c r="M168" s="17"/>
    </row>
    <row r="169" spans="1:13">
      <c r="A169" s="11"/>
      <c r="B169" s="17"/>
      <c r="C169" s="17" t="s">
        <v>646</v>
      </c>
      <c r="D169" s="19">
        <v>7</v>
      </c>
      <c r="E169" s="17" t="s">
        <v>647</v>
      </c>
      <c r="F169" s="17" t="s">
        <v>428</v>
      </c>
      <c r="G169" s="17" t="s">
        <v>457</v>
      </c>
      <c r="H169" s="17" t="s">
        <v>643</v>
      </c>
      <c r="I169" s="17" t="s">
        <v>435</v>
      </c>
      <c r="J169" s="17" t="s">
        <v>424</v>
      </c>
      <c r="K169" s="17" t="s">
        <v>425</v>
      </c>
      <c r="L169" s="17" t="s">
        <v>426</v>
      </c>
      <c r="M169" s="17"/>
    </row>
    <row r="170" ht="22.5" spans="1:13">
      <c r="A170" s="11"/>
      <c r="B170" s="17"/>
      <c r="C170" s="17"/>
      <c r="D170" s="19"/>
      <c r="E170" s="17"/>
      <c r="F170" s="17" t="s">
        <v>420</v>
      </c>
      <c r="G170" s="17" t="s">
        <v>463</v>
      </c>
      <c r="H170" s="17" t="s">
        <v>620</v>
      </c>
      <c r="I170" s="17" t="s">
        <v>443</v>
      </c>
      <c r="J170" s="17" t="s">
        <v>504</v>
      </c>
      <c r="K170" s="17" t="s">
        <v>425</v>
      </c>
      <c r="L170" s="17" t="s">
        <v>426</v>
      </c>
      <c r="M170" s="17"/>
    </row>
    <row r="171" ht="22.5" spans="1:13">
      <c r="A171" s="11"/>
      <c r="B171" s="17"/>
      <c r="C171" s="17"/>
      <c r="D171" s="19"/>
      <c r="E171" s="17"/>
      <c r="F171" s="17" t="s">
        <v>444</v>
      </c>
      <c r="G171" s="17" t="s">
        <v>502</v>
      </c>
      <c r="H171" s="17" t="s">
        <v>518</v>
      </c>
      <c r="I171" s="17" t="s">
        <v>443</v>
      </c>
      <c r="J171" s="17" t="s">
        <v>539</v>
      </c>
      <c r="K171" s="17" t="s">
        <v>425</v>
      </c>
      <c r="L171" s="17" t="s">
        <v>102</v>
      </c>
      <c r="M171" s="17"/>
    </row>
    <row r="172" ht="56.25" spans="1:13">
      <c r="A172" s="11"/>
      <c r="B172" s="17"/>
      <c r="C172" s="17"/>
      <c r="D172" s="19"/>
      <c r="E172" s="17"/>
      <c r="F172" s="17" t="s">
        <v>428</v>
      </c>
      <c r="G172" s="17" t="s">
        <v>437</v>
      </c>
      <c r="H172" s="17" t="s">
        <v>648</v>
      </c>
      <c r="I172" s="17" t="s">
        <v>443</v>
      </c>
      <c r="J172" s="17" t="s">
        <v>539</v>
      </c>
      <c r="K172" s="17" t="s">
        <v>425</v>
      </c>
      <c r="L172" s="17" t="s">
        <v>426</v>
      </c>
      <c r="M172" s="17"/>
    </row>
    <row r="173" ht="67.5" spans="1:13">
      <c r="A173" s="11"/>
      <c r="B173" s="17"/>
      <c r="C173" s="17"/>
      <c r="D173" s="19"/>
      <c r="E173" s="17"/>
      <c r="F173" s="17" t="s">
        <v>420</v>
      </c>
      <c r="G173" s="17" t="s">
        <v>433</v>
      </c>
      <c r="H173" s="17" t="s">
        <v>649</v>
      </c>
      <c r="I173" s="17" t="s">
        <v>443</v>
      </c>
      <c r="J173" s="17" t="s">
        <v>504</v>
      </c>
      <c r="K173" s="17" t="s">
        <v>425</v>
      </c>
      <c r="L173" s="17" t="s">
        <v>426</v>
      </c>
      <c r="M173" s="17"/>
    </row>
    <row r="174" ht="33.75" spans="1:13">
      <c r="A174" s="11"/>
      <c r="B174" s="17"/>
      <c r="C174" s="17" t="s">
        <v>650</v>
      </c>
      <c r="D174" s="19">
        <v>12.5</v>
      </c>
      <c r="E174" s="17" t="s">
        <v>651</v>
      </c>
      <c r="F174" s="17" t="s">
        <v>428</v>
      </c>
      <c r="G174" s="17" t="s">
        <v>437</v>
      </c>
      <c r="H174" s="17" t="s">
        <v>652</v>
      </c>
      <c r="I174" s="17" t="s">
        <v>443</v>
      </c>
      <c r="J174" s="17" t="s">
        <v>504</v>
      </c>
      <c r="K174" s="17" t="s">
        <v>425</v>
      </c>
      <c r="L174" s="17" t="s">
        <v>426</v>
      </c>
      <c r="M174" s="17"/>
    </row>
    <row r="175" ht="22.5" spans="1:13">
      <c r="A175" s="11"/>
      <c r="B175" s="17"/>
      <c r="C175" s="17"/>
      <c r="D175" s="19"/>
      <c r="E175" s="17"/>
      <c r="F175" s="17" t="s">
        <v>420</v>
      </c>
      <c r="G175" s="17" t="s">
        <v>463</v>
      </c>
      <c r="H175" s="17" t="s">
        <v>620</v>
      </c>
      <c r="I175" s="17" t="s">
        <v>443</v>
      </c>
      <c r="J175" s="17" t="s">
        <v>504</v>
      </c>
      <c r="K175" s="17" t="s">
        <v>425</v>
      </c>
      <c r="L175" s="17" t="s">
        <v>426</v>
      </c>
      <c r="M175" s="17"/>
    </row>
    <row r="176" ht="67.5" spans="1:13">
      <c r="A176" s="11"/>
      <c r="B176" s="17"/>
      <c r="C176" s="17"/>
      <c r="D176" s="19"/>
      <c r="E176" s="17"/>
      <c r="F176" s="17" t="s">
        <v>428</v>
      </c>
      <c r="G176" s="17" t="s">
        <v>437</v>
      </c>
      <c r="H176" s="17" t="s">
        <v>653</v>
      </c>
      <c r="I176" s="17" t="s">
        <v>443</v>
      </c>
      <c r="J176" s="17" t="s">
        <v>504</v>
      </c>
      <c r="K176" s="17" t="s">
        <v>425</v>
      </c>
      <c r="L176" s="17" t="s">
        <v>426</v>
      </c>
      <c r="M176" s="17"/>
    </row>
    <row r="177" ht="22.5" spans="1:13">
      <c r="A177" s="11"/>
      <c r="B177" s="17"/>
      <c r="C177" s="17"/>
      <c r="D177" s="19"/>
      <c r="E177" s="17"/>
      <c r="F177" s="17" t="s">
        <v>428</v>
      </c>
      <c r="G177" s="17" t="s">
        <v>457</v>
      </c>
      <c r="H177" s="17" t="s">
        <v>627</v>
      </c>
      <c r="I177" s="17" t="s">
        <v>435</v>
      </c>
      <c r="J177" s="17" t="s">
        <v>424</v>
      </c>
      <c r="K177" s="17" t="s">
        <v>425</v>
      </c>
      <c r="L177" s="17" t="s">
        <v>426</v>
      </c>
      <c r="M177" s="17"/>
    </row>
    <row r="178" ht="22.5" spans="1:13">
      <c r="A178" s="11"/>
      <c r="B178" s="17"/>
      <c r="C178" s="17"/>
      <c r="D178" s="19"/>
      <c r="E178" s="17"/>
      <c r="F178" s="17" t="s">
        <v>444</v>
      </c>
      <c r="G178" s="17" t="s">
        <v>502</v>
      </c>
      <c r="H178" s="17" t="s">
        <v>518</v>
      </c>
      <c r="I178" s="17" t="s">
        <v>443</v>
      </c>
      <c r="J178" s="17" t="s">
        <v>539</v>
      </c>
      <c r="K178" s="17" t="s">
        <v>425</v>
      </c>
      <c r="L178" s="17" t="s">
        <v>102</v>
      </c>
      <c r="M178" s="17"/>
    </row>
    <row r="179" spans="1:13">
      <c r="A179" s="11"/>
      <c r="B179" s="17"/>
      <c r="C179" s="17" t="s">
        <v>654</v>
      </c>
      <c r="D179" s="19">
        <v>20</v>
      </c>
      <c r="E179" s="17" t="s">
        <v>655</v>
      </c>
      <c r="F179" s="17" t="s">
        <v>428</v>
      </c>
      <c r="G179" s="17" t="s">
        <v>457</v>
      </c>
      <c r="H179" s="17" t="s">
        <v>643</v>
      </c>
      <c r="I179" s="17" t="s">
        <v>435</v>
      </c>
      <c r="J179" s="17" t="s">
        <v>424</v>
      </c>
      <c r="K179" s="17" t="s">
        <v>425</v>
      </c>
      <c r="L179" s="17" t="s">
        <v>426</v>
      </c>
      <c r="M179" s="17"/>
    </row>
    <row r="180" ht="22.5" spans="1:13">
      <c r="A180" s="11"/>
      <c r="B180" s="17"/>
      <c r="C180" s="17"/>
      <c r="D180" s="19"/>
      <c r="E180" s="17"/>
      <c r="F180" s="17" t="s">
        <v>420</v>
      </c>
      <c r="G180" s="17" t="s">
        <v>463</v>
      </c>
      <c r="H180" s="17" t="s">
        <v>620</v>
      </c>
      <c r="I180" s="17" t="s">
        <v>443</v>
      </c>
      <c r="J180" s="17" t="s">
        <v>504</v>
      </c>
      <c r="K180" s="17" t="s">
        <v>425</v>
      </c>
      <c r="L180" s="17" t="s">
        <v>426</v>
      </c>
      <c r="M180" s="17"/>
    </row>
    <row r="181" ht="22.5" spans="1:13">
      <c r="A181" s="11"/>
      <c r="B181" s="17"/>
      <c r="C181" s="17"/>
      <c r="D181" s="19"/>
      <c r="E181" s="17"/>
      <c r="F181" s="17" t="s">
        <v>420</v>
      </c>
      <c r="G181" s="17" t="s">
        <v>433</v>
      </c>
      <c r="H181" s="17" t="s">
        <v>656</v>
      </c>
      <c r="I181" s="17" t="s">
        <v>443</v>
      </c>
      <c r="J181" s="17" t="s">
        <v>504</v>
      </c>
      <c r="K181" s="17" t="s">
        <v>425</v>
      </c>
      <c r="L181" s="17" t="s">
        <v>426</v>
      </c>
      <c r="M181" s="17"/>
    </row>
    <row r="182" ht="45" spans="1:13">
      <c r="A182" s="11"/>
      <c r="B182" s="17"/>
      <c r="C182" s="17"/>
      <c r="D182" s="19"/>
      <c r="E182" s="17"/>
      <c r="F182" s="17" t="s">
        <v>428</v>
      </c>
      <c r="G182" s="17" t="s">
        <v>437</v>
      </c>
      <c r="H182" s="17" t="s">
        <v>657</v>
      </c>
      <c r="I182" s="17" t="s">
        <v>443</v>
      </c>
      <c r="J182" s="17" t="s">
        <v>504</v>
      </c>
      <c r="K182" s="17" t="s">
        <v>425</v>
      </c>
      <c r="L182" s="17" t="s">
        <v>426</v>
      </c>
      <c r="M182" s="17"/>
    </row>
    <row r="183" ht="22.5" spans="1:13">
      <c r="A183" s="11"/>
      <c r="B183" s="17"/>
      <c r="C183" s="17"/>
      <c r="D183" s="19"/>
      <c r="E183" s="17"/>
      <c r="F183" s="17" t="s">
        <v>444</v>
      </c>
      <c r="G183" s="17" t="s">
        <v>502</v>
      </c>
      <c r="H183" s="17" t="s">
        <v>518</v>
      </c>
      <c r="I183" s="17" t="s">
        <v>443</v>
      </c>
      <c r="J183" s="17" t="s">
        <v>539</v>
      </c>
      <c r="K183" s="17" t="s">
        <v>425</v>
      </c>
      <c r="L183" s="17" t="s">
        <v>102</v>
      </c>
      <c r="M183" s="17"/>
    </row>
    <row r="184" ht="22.5" spans="1:13">
      <c r="A184" s="11"/>
      <c r="B184" s="17"/>
      <c r="C184" s="17" t="s">
        <v>658</v>
      </c>
      <c r="D184" s="19">
        <v>30</v>
      </c>
      <c r="E184" s="17" t="s">
        <v>655</v>
      </c>
      <c r="F184" s="17" t="s">
        <v>420</v>
      </c>
      <c r="G184" s="17" t="s">
        <v>463</v>
      </c>
      <c r="H184" s="17" t="s">
        <v>620</v>
      </c>
      <c r="I184" s="17" t="s">
        <v>443</v>
      </c>
      <c r="J184" s="17" t="s">
        <v>504</v>
      </c>
      <c r="K184" s="17" t="s">
        <v>425</v>
      </c>
      <c r="L184" s="17" t="s">
        <v>426</v>
      </c>
      <c r="M184" s="17"/>
    </row>
    <row r="185" ht="22.5" spans="1:13">
      <c r="A185" s="11"/>
      <c r="B185" s="17"/>
      <c r="C185" s="17"/>
      <c r="D185" s="19"/>
      <c r="E185" s="17"/>
      <c r="F185" s="17" t="s">
        <v>420</v>
      </c>
      <c r="G185" s="17" t="s">
        <v>433</v>
      </c>
      <c r="H185" s="17" t="s">
        <v>659</v>
      </c>
      <c r="I185" s="17" t="s">
        <v>443</v>
      </c>
      <c r="J185" s="17" t="s">
        <v>504</v>
      </c>
      <c r="K185" s="17" t="s">
        <v>425</v>
      </c>
      <c r="L185" s="17" t="s">
        <v>426</v>
      </c>
      <c r="M185" s="17"/>
    </row>
    <row r="186" ht="45" spans="1:13">
      <c r="A186" s="11"/>
      <c r="B186" s="17"/>
      <c r="C186" s="17"/>
      <c r="D186" s="19"/>
      <c r="E186" s="17"/>
      <c r="F186" s="17" t="s">
        <v>428</v>
      </c>
      <c r="G186" s="17" t="s">
        <v>437</v>
      </c>
      <c r="H186" s="17" t="s">
        <v>657</v>
      </c>
      <c r="I186" s="17" t="s">
        <v>443</v>
      </c>
      <c r="J186" s="17" t="s">
        <v>504</v>
      </c>
      <c r="K186" s="17" t="s">
        <v>425</v>
      </c>
      <c r="L186" s="17" t="s">
        <v>426</v>
      </c>
      <c r="M186" s="17"/>
    </row>
    <row r="187" spans="1:13">
      <c r="A187" s="11"/>
      <c r="B187" s="17"/>
      <c r="C187" s="17"/>
      <c r="D187" s="19"/>
      <c r="E187" s="17"/>
      <c r="F187" s="17" t="s">
        <v>428</v>
      </c>
      <c r="G187" s="17" t="s">
        <v>457</v>
      </c>
      <c r="H187" s="17" t="s">
        <v>643</v>
      </c>
      <c r="I187" s="17" t="s">
        <v>435</v>
      </c>
      <c r="J187" s="17" t="s">
        <v>424</v>
      </c>
      <c r="K187" s="17" t="s">
        <v>425</v>
      </c>
      <c r="L187" s="17" t="s">
        <v>426</v>
      </c>
      <c r="M187" s="17"/>
    </row>
    <row r="188" ht="22.5" spans="1:13">
      <c r="A188" s="11"/>
      <c r="B188" s="17"/>
      <c r="C188" s="17"/>
      <c r="D188" s="19"/>
      <c r="E188" s="17"/>
      <c r="F188" s="17" t="s">
        <v>444</v>
      </c>
      <c r="G188" s="17" t="s">
        <v>502</v>
      </c>
      <c r="H188" s="17" t="s">
        <v>518</v>
      </c>
      <c r="I188" s="17" t="s">
        <v>443</v>
      </c>
      <c r="J188" s="17" t="s">
        <v>539</v>
      </c>
      <c r="K188" s="17" t="s">
        <v>425</v>
      </c>
      <c r="L188" s="17" t="s">
        <v>102</v>
      </c>
      <c r="M188" s="17"/>
    </row>
    <row r="189" ht="78.75" spans="1:13">
      <c r="A189" s="11"/>
      <c r="B189" s="17" t="s">
        <v>660</v>
      </c>
      <c r="C189" s="17" t="s">
        <v>418</v>
      </c>
      <c r="D189" s="19">
        <v>28.96</v>
      </c>
      <c r="E189" s="17" t="s">
        <v>419</v>
      </c>
      <c r="F189" s="17" t="s">
        <v>420</v>
      </c>
      <c r="G189" s="17" t="s">
        <v>421</v>
      </c>
      <c r="H189" s="17" t="s">
        <v>422</v>
      </c>
      <c r="I189" s="17" t="s">
        <v>423</v>
      </c>
      <c r="J189" s="17" t="s">
        <v>424</v>
      </c>
      <c r="K189" s="17" t="s">
        <v>425</v>
      </c>
      <c r="L189" s="17" t="s">
        <v>426</v>
      </c>
      <c r="M189" s="17" t="s">
        <v>427</v>
      </c>
    </row>
    <row r="190" ht="22.5" spans="1:13">
      <c r="A190" s="11"/>
      <c r="B190" s="17"/>
      <c r="C190" s="17"/>
      <c r="D190" s="19"/>
      <c r="E190" s="17"/>
      <c r="F190" s="17" t="s">
        <v>428</v>
      </c>
      <c r="G190" s="17" t="s">
        <v>429</v>
      </c>
      <c r="H190" s="17" t="s">
        <v>430</v>
      </c>
      <c r="I190" s="17" t="s">
        <v>423</v>
      </c>
      <c r="J190" s="17" t="s">
        <v>431</v>
      </c>
      <c r="K190" s="17" t="s">
        <v>432</v>
      </c>
      <c r="L190" s="17" t="s">
        <v>426</v>
      </c>
      <c r="M190" s="17" t="s">
        <v>427</v>
      </c>
    </row>
    <row r="191" ht="22.5" spans="1:13">
      <c r="A191" s="11"/>
      <c r="B191" s="17"/>
      <c r="C191" s="17"/>
      <c r="D191" s="19"/>
      <c r="E191" s="17"/>
      <c r="F191" s="17" t="s">
        <v>420</v>
      </c>
      <c r="G191" s="17" t="s">
        <v>433</v>
      </c>
      <c r="H191" s="17" t="s">
        <v>434</v>
      </c>
      <c r="I191" s="17" t="s">
        <v>435</v>
      </c>
      <c r="J191" s="17" t="s">
        <v>424</v>
      </c>
      <c r="K191" s="17" t="s">
        <v>425</v>
      </c>
      <c r="L191" s="17" t="s">
        <v>426</v>
      </c>
      <c r="M191" s="17" t="s">
        <v>436</v>
      </c>
    </row>
    <row r="192" ht="67.5" spans="1:13">
      <c r="A192" s="11"/>
      <c r="B192" s="17"/>
      <c r="C192" s="17"/>
      <c r="D192" s="19"/>
      <c r="E192" s="17"/>
      <c r="F192" s="17" t="s">
        <v>428</v>
      </c>
      <c r="G192" s="17" t="s">
        <v>437</v>
      </c>
      <c r="H192" s="17" t="s">
        <v>438</v>
      </c>
      <c r="I192" s="17" t="s">
        <v>423</v>
      </c>
      <c r="J192" s="17" t="s">
        <v>431</v>
      </c>
      <c r="K192" s="17" t="s">
        <v>425</v>
      </c>
      <c r="L192" s="17" t="s">
        <v>439</v>
      </c>
      <c r="M192" s="17" t="s">
        <v>427</v>
      </c>
    </row>
    <row r="193" ht="22.5" spans="1:13">
      <c r="A193" s="11"/>
      <c r="B193" s="17"/>
      <c r="C193" s="17" t="s">
        <v>661</v>
      </c>
      <c r="D193" s="19">
        <v>20</v>
      </c>
      <c r="E193" s="17" t="s">
        <v>662</v>
      </c>
      <c r="F193" s="17" t="s">
        <v>428</v>
      </c>
      <c r="G193" s="17" t="s">
        <v>429</v>
      </c>
      <c r="H193" s="17" t="s">
        <v>663</v>
      </c>
      <c r="I193" s="17" t="s">
        <v>443</v>
      </c>
      <c r="J193" s="17" t="s">
        <v>664</v>
      </c>
      <c r="K193" s="17" t="s">
        <v>665</v>
      </c>
      <c r="L193" s="17" t="s">
        <v>439</v>
      </c>
      <c r="M193" s="17" t="s">
        <v>436</v>
      </c>
    </row>
    <row r="194" ht="22.5" spans="1:13">
      <c r="A194" s="11"/>
      <c r="B194" s="17"/>
      <c r="C194" s="17"/>
      <c r="D194" s="19"/>
      <c r="E194" s="17"/>
      <c r="F194" s="17" t="s">
        <v>420</v>
      </c>
      <c r="G194" s="17" t="s">
        <v>433</v>
      </c>
      <c r="H194" s="17" t="s">
        <v>666</v>
      </c>
      <c r="I194" s="17" t="s">
        <v>443</v>
      </c>
      <c r="J194" s="17" t="s">
        <v>485</v>
      </c>
      <c r="K194" s="17" t="s">
        <v>425</v>
      </c>
      <c r="L194" s="17" t="s">
        <v>439</v>
      </c>
      <c r="M194" s="17" t="s">
        <v>436</v>
      </c>
    </row>
    <row r="195" ht="22.5" spans="1:13">
      <c r="A195" s="11"/>
      <c r="B195" s="17"/>
      <c r="C195" s="17"/>
      <c r="D195" s="19"/>
      <c r="E195" s="17"/>
      <c r="F195" s="17" t="s">
        <v>444</v>
      </c>
      <c r="G195" s="17" t="s">
        <v>502</v>
      </c>
      <c r="H195" s="17" t="s">
        <v>667</v>
      </c>
      <c r="I195" s="17" t="s">
        <v>443</v>
      </c>
      <c r="J195" s="17" t="s">
        <v>504</v>
      </c>
      <c r="K195" s="17" t="s">
        <v>425</v>
      </c>
      <c r="L195" s="17" t="s">
        <v>102</v>
      </c>
      <c r="M195" s="17" t="s">
        <v>436</v>
      </c>
    </row>
    <row r="196" ht="22.5" spans="1:13">
      <c r="A196" s="11"/>
      <c r="B196" s="17"/>
      <c r="C196" s="17"/>
      <c r="D196" s="19"/>
      <c r="E196" s="17"/>
      <c r="F196" s="17" t="s">
        <v>428</v>
      </c>
      <c r="G196" s="17" t="s">
        <v>437</v>
      </c>
      <c r="H196" s="17" t="s">
        <v>668</v>
      </c>
      <c r="I196" s="17" t="s">
        <v>443</v>
      </c>
      <c r="J196" s="17" t="s">
        <v>424</v>
      </c>
      <c r="K196" s="17" t="s">
        <v>425</v>
      </c>
      <c r="L196" s="17" t="s">
        <v>426</v>
      </c>
      <c r="M196" s="17" t="s">
        <v>436</v>
      </c>
    </row>
    <row r="197" ht="22.5" spans="1:13">
      <c r="A197" s="11"/>
      <c r="B197" s="17"/>
      <c r="C197" s="17" t="s">
        <v>669</v>
      </c>
      <c r="D197" s="19">
        <v>10</v>
      </c>
      <c r="E197" s="17" t="s">
        <v>670</v>
      </c>
      <c r="F197" s="17" t="s">
        <v>420</v>
      </c>
      <c r="G197" s="17" t="s">
        <v>433</v>
      </c>
      <c r="H197" s="17" t="s">
        <v>671</v>
      </c>
      <c r="I197" s="17" t="s">
        <v>443</v>
      </c>
      <c r="J197" s="17" t="s">
        <v>504</v>
      </c>
      <c r="K197" s="17" t="s">
        <v>425</v>
      </c>
      <c r="L197" s="17" t="s">
        <v>426</v>
      </c>
      <c r="M197" s="17" t="s">
        <v>436</v>
      </c>
    </row>
    <row r="198" ht="22.5" spans="1:13">
      <c r="A198" s="11"/>
      <c r="B198" s="17"/>
      <c r="C198" s="17"/>
      <c r="D198" s="19"/>
      <c r="E198" s="17"/>
      <c r="F198" s="17" t="s">
        <v>444</v>
      </c>
      <c r="G198" s="17" t="s">
        <v>502</v>
      </c>
      <c r="H198" s="17" t="s">
        <v>672</v>
      </c>
      <c r="I198" s="17" t="s">
        <v>443</v>
      </c>
      <c r="J198" s="17" t="s">
        <v>424</v>
      </c>
      <c r="K198" s="17" t="s">
        <v>673</v>
      </c>
      <c r="L198" s="17" t="s">
        <v>431</v>
      </c>
      <c r="M198" s="17" t="s">
        <v>436</v>
      </c>
    </row>
    <row r="199" ht="22.5" spans="1:13">
      <c r="A199" s="11"/>
      <c r="B199" s="17"/>
      <c r="C199" s="17"/>
      <c r="D199" s="19"/>
      <c r="E199" s="17"/>
      <c r="F199" s="17" t="s">
        <v>420</v>
      </c>
      <c r="G199" s="17" t="s">
        <v>514</v>
      </c>
      <c r="H199" s="17" t="s">
        <v>674</v>
      </c>
      <c r="I199" s="17" t="s">
        <v>443</v>
      </c>
      <c r="J199" s="17" t="s">
        <v>424</v>
      </c>
      <c r="K199" s="17" t="s">
        <v>673</v>
      </c>
      <c r="L199" s="17" t="s">
        <v>426</v>
      </c>
      <c r="M199" s="17" t="s">
        <v>436</v>
      </c>
    </row>
    <row r="200" ht="22.5" spans="1:13">
      <c r="A200" s="11"/>
      <c r="B200" s="17"/>
      <c r="C200" s="17"/>
      <c r="D200" s="19"/>
      <c r="E200" s="17"/>
      <c r="F200" s="17" t="s">
        <v>447</v>
      </c>
      <c r="G200" s="17" t="s">
        <v>448</v>
      </c>
      <c r="H200" s="17" t="s">
        <v>675</v>
      </c>
      <c r="I200" s="17" t="s">
        <v>443</v>
      </c>
      <c r="J200" s="17" t="s">
        <v>424</v>
      </c>
      <c r="K200" s="17" t="s">
        <v>425</v>
      </c>
      <c r="L200" s="17" t="s">
        <v>431</v>
      </c>
      <c r="M200" s="17" t="s">
        <v>436</v>
      </c>
    </row>
    <row r="201" ht="22.5" spans="1:13">
      <c r="A201" s="11"/>
      <c r="B201" s="17"/>
      <c r="C201" s="17"/>
      <c r="D201" s="19"/>
      <c r="E201" s="17"/>
      <c r="F201" s="17" t="s">
        <v>428</v>
      </c>
      <c r="G201" s="17" t="s">
        <v>437</v>
      </c>
      <c r="H201" s="17" t="s">
        <v>676</v>
      </c>
      <c r="I201" s="17" t="s">
        <v>443</v>
      </c>
      <c r="J201" s="17" t="s">
        <v>424</v>
      </c>
      <c r="K201" s="17" t="s">
        <v>673</v>
      </c>
      <c r="L201" s="17" t="s">
        <v>500</v>
      </c>
      <c r="M201" s="17" t="s">
        <v>436</v>
      </c>
    </row>
    <row r="202" ht="33.75" spans="1:13">
      <c r="A202" s="11"/>
      <c r="B202" s="17"/>
      <c r="C202" s="17" t="s">
        <v>677</v>
      </c>
      <c r="D202" s="19">
        <v>8</v>
      </c>
      <c r="E202" s="17" t="s">
        <v>678</v>
      </c>
      <c r="F202" s="17" t="s">
        <v>428</v>
      </c>
      <c r="G202" s="17" t="s">
        <v>429</v>
      </c>
      <c r="H202" s="17" t="s">
        <v>679</v>
      </c>
      <c r="I202" s="17" t="s">
        <v>443</v>
      </c>
      <c r="J202" s="17" t="s">
        <v>424</v>
      </c>
      <c r="K202" s="17" t="s">
        <v>680</v>
      </c>
      <c r="L202" s="17" t="s">
        <v>681</v>
      </c>
      <c r="M202" s="17" t="s">
        <v>436</v>
      </c>
    </row>
    <row r="203" ht="33.75" spans="1:13">
      <c r="A203" s="11"/>
      <c r="B203" s="17"/>
      <c r="C203" s="17"/>
      <c r="D203" s="19"/>
      <c r="E203" s="17"/>
      <c r="F203" s="17" t="s">
        <v>420</v>
      </c>
      <c r="G203" s="17" t="s">
        <v>545</v>
      </c>
      <c r="H203" s="17" t="s">
        <v>682</v>
      </c>
      <c r="I203" s="17" t="s">
        <v>443</v>
      </c>
      <c r="J203" s="17" t="s">
        <v>504</v>
      </c>
      <c r="K203" s="17" t="s">
        <v>425</v>
      </c>
      <c r="L203" s="17" t="s">
        <v>477</v>
      </c>
      <c r="M203" s="17" t="s">
        <v>436</v>
      </c>
    </row>
    <row r="204" ht="45" spans="1:13">
      <c r="A204" s="11"/>
      <c r="B204" s="17"/>
      <c r="C204" s="17"/>
      <c r="D204" s="19"/>
      <c r="E204" s="17"/>
      <c r="F204" s="17" t="s">
        <v>428</v>
      </c>
      <c r="G204" s="17" t="s">
        <v>437</v>
      </c>
      <c r="H204" s="17" t="s">
        <v>683</v>
      </c>
      <c r="I204" s="17" t="s">
        <v>435</v>
      </c>
      <c r="J204" s="17" t="s">
        <v>424</v>
      </c>
      <c r="K204" s="17" t="s">
        <v>425</v>
      </c>
      <c r="L204" s="17" t="s">
        <v>426</v>
      </c>
      <c r="M204" s="17" t="s">
        <v>436</v>
      </c>
    </row>
    <row r="205" ht="22.5" spans="1:13">
      <c r="A205" s="11"/>
      <c r="B205" s="17"/>
      <c r="C205" s="17"/>
      <c r="D205" s="19"/>
      <c r="E205" s="17"/>
      <c r="F205" s="17" t="s">
        <v>444</v>
      </c>
      <c r="G205" s="17" t="s">
        <v>502</v>
      </c>
      <c r="H205" s="17" t="s">
        <v>684</v>
      </c>
      <c r="I205" s="17" t="s">
        <v>443</v>
      </c>
      <c r="J205" s="17" t="s">
        <v>504</v>
      </c>
      <c r="K205" s="17" t="s">
        <v>425</v>
      </c>
      <c r="L205" s="17" t="s">
        <v>102</v>
      </c>
      <c r="M205" s="17" t="s">
        <v>436</v>
      </c>
    </row>
    <row r="206" ht="56.25" spans="1:13">
      <c r="A206" s="11"/>
      <c r="B206" s="17"/>
      <c r="C206" s="17"/>
      <c r="D206" s="19"/>
      <c r="E206" s="17"/>
      <c r="F206" s="17" t="s">
        <v>428</v>
      </c>
      <c r="G206" s="17" t="s">
        <v>457</v>
      </c>
      <c r="H206" s="17" t="s">
        <v>685</v>
      </c>
      <c r="I206" s="17" t="s">
        <v>443</v>
      </c>
      <c r="J206" s="17" t="s">
        <v>504</v>
      </c>
      <c r="K206" s="17" t="s">
        <v>425</v>
      </c>
      <c r="L206" s="17" t="s">
        <v>102</v>
      </c>
      <c r="M206" s="17" t="s">
        <v>436</v>
      </c>
    </row>
    <row r="207" ht="22.5" spans="1:13">
      <c r="A207" s="11"/>
      <c r="B207" s="17"/>
      <c r="C207" s="17"/>
      <c r="D207" s="19"/>
      <c r="E207" s="17"/>
      <c r="F207" s="17" t="s">
        <v>420</v>
      </c>
      <c r="G207" s="17" t="s">
        <v>433</v>
      </c>
      <c r="H207" s="17" t="s">
        <v>686</v>
      </c>
      <c r="I207" s="17" t="s">
        <v>443</v>
      </c>
      <c r="J207" s="17" t="s">
        <v>485</v>
      </c>
      <c r="K207" s="17" t="s">
        <v>425</v>
      </c>
      <c r="L207" s="17" t="s">
        <v>102</v>
      </c>
      <c r="M207" s="17" t="s">
        <v>436</v>
      </c>
    </row>
    <row r="208" ht="22.5" spans="1:13">
      <c r="A208" s="11"/>
      <c r="B208" s="17"/>
      <c r="C208" s="17" t="s">
        <v>687</v>
      </c>
      <c r="D208" s="19">
        <v>3</v>
      </c>
      <c r="E208" s="17" t="s">
        <v>688</v>
      </c>
      <c r="F208" s="17" t="s">
        <v>420</v>
      </c>
      <c r="G208" s="17" t="s">
        <v>545</v>
      </c>
      <c r="H208" s="17" t="s">
        <v>689</v>
      </c>
      <c r="I208" s="17" t="s">
        <v>443</v>
      </c>
      <c r="J208" s="17" t="s">
        <v>504</v>
      </c>
      <c r="K208" s="17" t="s">
        <v>425</v>
      </c>
      <c r="L208" s="17" t="s">
        <v>477</v>
      </c>
      <c r="M208" s="17" t="s">
        <v>436</v>
      </c>
    </row>
    <row r="209" spans="1:13">
      <c r="A209" s="11"/>
      <c r="B209" s="17"/>
      <c r="C209" s="17"/>
      <c r="D209" s="19"/>
      <c r="E209" s="17"/>
      <c r="F209" s="17" t="s">
        <v>428</v>
      </c>
      <c r="G209" s="17" t="s">
        <v>457</v>
      </c>
      <c r="H209" s="17" t="s">
        <v>690</v>
      </c>
      <c r="I209" s="17" t="s">
        <v>435</v>
      </c>
      <c r="J209" s="17" t="s">
        <v>424</v>
      </c>
      <c r="K209" s="17" t="s">
        <v>460</v>
      </c>
      <c r="L209" s="17" t="s">
        <v>431</v>
      </c>
      <c r="M209" s="17" t="s">
        <v>436</v>
      </c>
    </row>
    <row r="210" ht="22.5" spans="1:13">
      <c r="A210" s="11"/>
      <c r="B210" s="17"/>
      <c r="C210" s="17"/>
      <c r="D210" s="19"/>
      <c r="E210" s="17"/>
      <c r="F210" s="17" t="s">
        <v>420</v>
      </c>
      <c r="G210" s="17" t="s">
        <v>514</v>
      </c>
      <c r="H210" s="17" t="s">
        <v>674</v>
      </c>
      <c r="I210" s="17" t="s">
        <v>443</v>
      </c>
      <c r="J210" s="17" t="s">
        <v>485</v>
      </c>
      <c r="K210" s="17" t="s">
        <v>425</v>
      </c>
      <c r="L210" s="17" t="s">
        <v>426</v>
      </c>
      <c r="M210" s="17" t="s">
        <v>436</v>
      </c>
    </row>
    <row r="211" ht="22.5" spans="1:13">
      <c r="A211" s="11"/>
      <c r="B211" s="17"/>
      <c r="C211" s="17"/>
      <c r="D211" s="19"/>
      <c r="E211" s="17"/>
      <c r="F211" s="17" t="s">
        <v>444</v>
      </c>
      <c r="G211" s="17" t="s">
        <v>502</v>
      </c>
      <c r="H211" s="17" t="s">
        <v>691</v>
      </c>
      <c r="I211" s="17" t="s">
        <v>443</v>
      </c>
      <c r="J211" s="17" t="s">
        <v>485</v>
      </c>
      <c r="K211" s="17" t="s">
        <v>425</v>
      </c>
      <c r="L211" s="17" t="s">
        <v>102</v>
      </c>
      <c r="M211" s="17" t="s">
        <v>436</v>
      </c>
    </row>
    <row r="212" ht="22.5" spans="1:13">
      <c r="A212" s="11"/>
      <c r="B212" s="17"/>
      <c r="C212" s="17"/>
      <c r="D212" s="19"/>
      <c r="E212" s="17"/>
      <c r="F212" s="17" t="s">
        <v>428</v>
      </c>
      <c r="G212" s="17" t="s">
        <v>429</v>
      </c>
      <c r="H212" s="17" t="s">
        <v>692</v>
      </c>
      <c r="I212" s="17" t="s">
        <v>443</v>
      </c>
      <c r="J212" s="17" t="s">
        <v>485</v>
      </c>
      <c r="K212" s="17" t="s">
        <v>425</v>
      </c>
      <c r="L212" s="17" t="s">
        <v>426</v>
      </c>
      <c r="M212" s="17" t="s">
        <v>436</v>
      </c>
    </row>
    <row r="213" spans="1:13">
      <c r="A213" s="11"/>
      <c r="B213" s="17"/>
      <c r="C213" s="17"/>
      <c r="D213" s="19"/>
      <c r="E213" s="17"/>
      <c r="F213" s="17" t="s">
        <v>428</v>
      </c>
      <c r="G213" s="17" t="s">
        <v>437</v>
      </c>
      <c r="H213" s="17" t="s">
        <v>693</v>
      </c>
      <c r="I213" s="17" t="s">
        <v>443</v>
      </c>
      <c r="J213" s="17" t="s">
        <v>504</v>
      </c>
      <c r="K213" s="17" t="s">
        <v>425</v>
      </c>
      <c r="L213" s="17" t="s">
        <v>426</v>
      </c>
      <c r="M213" s="17" t="s">
        <v>436</v>
      </c>
    </row>
    <row r="214" ht="22.5" spans="1:13">
      <c r="A214" s="11"/>
      <c r="B214" s="17"/>
      <c r="C214" s="17" t="s">
        <v>694</v>
      </c>
      <c r="D214" s="19">
        <v>10.82</v>
      </c>
      <c r="E214" s="17" t="s">
        <v>695</v>
      </c>
      <c r="F214" s="17" t="s">
        <v>428</v>
      </c>
      <c r="G214" s="17" t="s">
        <v>429</v>
      </c>
      <c r="H214" s="17" t="s">
        <v>696</v>
      </c>
      <c r="I214" s="17" t="s">
        <v>435</v>
      </c>
      <c r="J214" s="17" t="s">
        <v>424</v>
      </c>
      <c r="K214" s="17" t="s">
        <v>425</v>
      </c>
      <c r="L214" s="17" t="s">
        <v>426</v>
      </c>
      <c r="M214" s="17"/>
    </row>
    <row r="215" ht="22.5" spans="1:13">
      <c r="A215" s="11"/>
      <c r="B215" s="17"/>
      <c r="C215" s="17"/>
      <c r="D215" s="19"/>
      <c r="E215" s="17"/>
      <c r="F215" s="17" t="s">
        <v>428</v>
      </c>
      <c r="G215" s="17" t="s">
        <v>437</v>
      </c>
      <c r="H215" s="17" t="s">
        <v>695</v>
      </c>
      <c r="I215" s="17" t="s">
        <v>443</v>
      </c>
      <c r="J215" s="17" t="s">
        <v>504</v>
      </c>
      <c r="K215" s="17" t="s">
        <v>425</v>
      </c>
      <c r="L215" s="17" t="s">
        <v>426</v>
      </c>
      <c r="M215" s="17"/>
    </row>
    <row r="216" ht="22.5" spans="1:13">
      <c r="A216" s="11"/>
      <c r="B216" s="17"/>
      <c r="C216" s="17"/>
      <c r="D216" s="19"/>
      <c r="E216" s="17"/>
      <c r="F216" s="17" t="s">
        <v>420</v>
      </c>
      <c r="G216" s="17" t="s">
        <v>421</v>
      </c>
      <c r="H216" s="17" t="s">
        <v>697</v>
      </c>
      <c r="I216" s="17" t="s">
        <v>443</v>
      </c>
      <c r="J216" s="17" t="s">
        <v>485</v>
      </c>
      <c r="K216" s="17" t="s">
        <v>425</v>
      </c>
      <c r="L216" s="17" t="s">
        <v>426</v>
      </c>
      <c r="M216" s="17"/>
    </row>
    <row r="217" ht="22.5" spans="1:13">
      <c r="A217" s="11"/>
      <c r="B217" s="17"/>
      <c r="C217" s="17"/>
      <c r="D217" s="19"/>
      <c r="E217" s="17"/>
      <c r="F217" s="17" t="s">
        <v>444</v>
      </c>
      <c r="G217" s="17" t="s">
        <v>444</v>
      </c>
      <c r="H217" s="17" t="s">
        <v>698</v>
      </c>
      <c r="I217" s="17" t="s">
        <v>443</v>
      </c>
      <c r="J217" s="17" t="s">
        <v>504</v>
      </c>
      <c r="K217" s="17" t="s">
        <v>425</v>
      </c>
      <c r="L217" s="17" t="s">
        <v>102</v>
      </c>
      <c r="M217" s="17"/>
    </row>
    <row r="218" ht="22.5" spans="1:13">
      <c r="A218" s="11"/>
      <c r="B218" s="17"/>
      <c r="C218" s="17"/>
      <c r="D218" s="19"/>
      <c r="E218" s="17"/>
      <c r="F218" s="17" t="s">
        <v>447</v>
      </c>
      <c r="G218" s="17" t="s">
        <v>448</v>
      </c>
      <c r="H218" s="17" t="s">
        <v>696</v>
      </c>
      <c r="I218" s="17" t="s">
        <v>435</v>
      </c>
      <c r="J218" s="17" t="s">
        <v>699</v>
      </c>
      <c r="K218" s="17" t="s">
        <v>521</v>
      </c>
      <c r="L218" s="17" t="s">
        <v>426</v>
      </c>
      <c r="M218" s="17"/>
    </row>
    <row r="219" ht="22.5" spans="1:13">
      <c r="A219" s="11"/>
      <c r="B219" s="17"/>
      <c r="C219" s="17" t="s">
        <v>700</v>
      </c>
      <c r="D219" s="19">
        <v>30</v>
      </c>
      <c r="E219" s="17" t="s">
        <v>701</v>
      </c>
      <c r="F219" s="17" t="s">
        <v>444</v>
      </c>
      <c r="G219" s="17" t="s">
        <v>502</v>
      </c>
      <c r="H219" s="17" t="s">
        <v>518</v>
      </c>
      <c r="I219" s="17" t="s">
        <v>443</v>
      </c>
      <c r="J219" s="17" t="s">
        <v>424</v>
      </c>
      <c r="K219" s="17" t="s">
        <v>425</v>
      </c>
      <c r="L219" s="17" t="s">
        <v>431</v>
      </c>
      <c r="M219" s="17" t="s">
        <v>436</v>
      </c>
    </row>
    <row r="220" spans="1:13">
      <c r="A220" s="11"/>
      <c r="B220" s="17"/>
      <c r="C220" s="17"/>
      <c r="D220" s="19"/>
      <c r="E220" s="17"/>
      <c r="F220" s="17" t="s">
        <v>428</v>
      </c>
      <c r="G220" s="17" t="s">
        <v>429</v>
      </c>
      <c r="H220" s="17" t="s">
        <v>702</v>
      </c>
      <c r="I220" s="17" t="s">
        <v>443</v>
      </c>
      <c r="J220" s="17" t="s">
        <v>469</v>
      </c>
      <c r="K220" s="17" t="s">
        <v>703</v>
      </c>
      <c r="L220" s="17" t="s">
        <v>426</v>
      </c>
      <c r="M220" s="17" t="s">
        <v>436</v>
      </c>
    </row>
    <row r="221" spans="1:13">
      <c r="A221" s="11"/>
      <c r="B221" s="17"/>
      <c r="C221" s="17"/>
      <c r="D221" s="19"/>
      <c r="E221" s="17"/>
      <c r="F221" s="17" t="s">
        <v>428</v>
      </c>
      <c r="G221" s="17" t="s">
        <v>429</v>
      </c>
      <c r="H221" s="17" t="s">
        <v>704</v>
      </c>
      <c r="I221" s="17" t="s">
        <v>443</v>
      </c>
      <c r="J221" s="17" t="s">
        <v>705</v>
      </c>
      <c r="K221" s="17" t="s">
        <v>706</v>
      </c>
      <c r="L221" s="17" t="s">
        <v>500</v>
      </c>
      <c r="M221" s="17" t="s">
        <v>436</v>
      </c>
    </row>
    <row r="222" ht="22.5" spans="1:13">
      <c r="A222" s="11"/>
      <c r="B222" s="17"/>
      <c r="C222" s="17"/>
      <c r="D222" s="19"/>
      <c r="E222" s="17"/>
      <c r="F222" s="17" t="s">
        <v>420</v>
      </c>
      <c r="G222" s="17" t="s">
        <v>463</v>
      </c>
      <c r="H222" s="17" t="s">
        <v>707</v>
      </c>
      <c r="I222" s="17" t="s">
        <v>443</v>
      </c>
      <c r="J222" s="17" t="s">
        <v>424</v>
      </c>
      <c r="K222" s="17" t="s">
        <v>425</v>
      </c>
      <c r="L222" s="17" t="s">
        <v>681</v>
      </c>
      <c r="M222" s="17" t="s">
        <v>436</v>
      </c>
    </row>
    <row r="223" ht="22.5" spans="1:13">
      <c r="A223" s="11"/>
      <c r="B223" s="17"/>
      <c r="C223" s="17" t="s">
        <v>708</v>
      </c>
      <c r="D223" s="19">
        <v>10</v>
      </c>
      <c r="E223" s="17" t="s">
        <v>709</v>
      </c>
      <c r="F223" s="17" t="s">
        <v>428</v>
      </c>
      <c r="G223" s="17" t="s">
        <v>457</v>
      </c>
      <c r="H223" s="17" t="s">
        <v>710</v>
      </c>
      <c r="I223" s="17" t="s">
        <v>443</v>
      </c>
      <c r="J223" s="17" t="s">
        <v>711</v>
      </c>
      <c r="K223" s="17" t="s">
        <v>425</v>
      </c>
      <c r="L223" s="17" t="s">
        <v>426</v>
      </c>
      <c r="M223" s="17"/>
    </row>
    <row r="224" ht="22.5" spans="1:13">
      <c r="A224" s="11"/>
      <c r="B224" s="17"/>
      <c r="C224" s="17"/>
      <c r="D224" s="19"/>
      <c r="E224" s="17"/>
      <c r="F224" s="17" t="s">
        <v>444</v>
      </c>
      <c r="G224" s="17" t="s">
        <v>444</v>
      </c>
      <c r="H224" s="17" t="s">
        <v>712</v>
      </c>
      <c r="I224" s="17" t="s">
        <v>443</v>
      </c>
      <c r="J224" s="17" t="s">
        <v>711</v>
      </c>
      <c r="K224" s="17" t="s">
        <v>425</v>
      </c>
      <c r="L224" s="17" t="s">
        <v>102</v>
      </c>
      <c r="M224" s="17"/>
    </row>
    <row r="225" ht="22.5" spans="1:13">
      <c r="A225" s="11"/>
      <c r="B225" s="17"/>
      <c r="C225" s="17"/>
      <c r="D225" s="19"/>
      <c r="E225" s="17"/>
      <c r="F225" s="17" t="s">
        <v>420</v>
      </c>
      <c r="G225" s="17" t="s">
        <v>545</v>
      </c>
      <c r="H225" s="17" t="s">
        <v>713</v>
      </c>
      <c r="I225" s="17" t="s">
        <v>443</v>
      </c>
      <c r="J225" s="17" t="s">
        <v>711</v>
      </c>
      <c r="K225" s="17" t="s">
        <v>425</v>
      </c>
      <c r="L225" s="17" t="s">
        <v>426</v>
      </c>
      <c r="M225" s="17"/>
    </row>
    <row r="226" ht="22.5" spans="1:13">
      <c r="A226" s="11"/>
      <c r="B226" s="17"/>
      <c r="C226" s="17"/>
      <c r="D226" s="19"/>
      <c r="E226" s="17"/>
      <c r="F226" s="17" t="s">
        <v>428</v>
      </c>
      <c r="G226" s="17" t="s">
        <v>437</v>
      </c>
      <c r="H226" s="17" t="s">
        <v>709</v>
      </c>
      <c r="I226" s="17" t="s">
        <v>443</v>
      </c>
      <c r="J226" s="17" t="s">
        <v>711</v>
      </c>
      <c r="K226" s="17" t="s">
        <v>425</v>
      </c>
      <c r="L226" s="17" t="s">
        <v>500</v>
      </c>
      <c r="M226" s="17"/>
    </row>
    <row r="227" ht="22.5" spans="1:13">
      <c r="A227" s="11"/>
      <c r="B227" s="17"/>
      <c r="C227" s="17" t="s">
        <v>488</v>
      </c>
      <c r="D227" s="19">
        <v>50.4</v>
      </c>
      <c r="E227" s="17" t="s">
        <v>419</v>
      </c>
      <c r="F227" s="17" t="s">
        <v>420</v>
      </c>
      <c r="G227" s="17" t="s">
        <v>433</v>
      </c>
      <c r="H227" s="17" t="s">
        <v>434</v>
      </c>
      <c r="I227" s="17" t="s">
        <v>435</v>
      </c>
      <c r="J227" s="17" t="s">
        <v>424</v>
      </c>
      <c r="K227" s="17" t="s">
        <v>425</v>
      </c>
      <c r="L227" s="17" t="s">
        <v>426</v>
      </c>
      <c r="M227" s="17" t="s">
        <v>436</v>
      </c>
    </row>
    <row r="228" ht="78.75" spans="1:13">
      <c r="A228" s="11"/>
      <c r="B228" s="17"/>
      <c r="C228" s="17"/>
      <c r="D228" s="19"/>
      <c r="E228" s="17"/>
      <c r="F228" s="17" t="s">
        <v>420</v>
      </c>
      <c r="G228" s="17" t="s">
        <v>421</v>
      </c>
      <c r="H228" s="17" t="s">
        <v>422</v>
      </c>
      <c r="I228" s="17" t="s">
        <v>423</v>
      </c>
      <c r="J228" s="17" t="s">
        <v>424</v>
      </c>
      <c r="K228" s="17" t="s">
        <v>425</v>
      </c>
      <c r="L228" s="17" t="s">
        <v>426</v>
      </c>
      <c r="M228" s="17" t="s">
        <v>427</v>
      </c>
    </row>
    <row r="229" ht="67.5" spans="1:13">
      <c r="A229" s="11"/>
      <c r="B229" s="17"/>
      <c r="C229" s="17"/>
      <c r="D229" s="19"/>
      <c r="E229" s="17"/>
      <c r="F229" s="17" t="s">
        <v>428</v>
      </c>
      <c r="G229" s="17" t="s">
        <v>437</v>
      </c>
      <c r="H229" s="17" t="s">
        <v>438</v>
      </c>
      <c r="I229" s="17" t="s">
        <v>423</v>
      </c>
      <c r="J229" s="17" t="s">
        <v>431</v>
      </c>
      <c r="K229" s="17" t="s">
        <v>425</v>
      </c>
      <c r="L229" s="17" t="s">
        <v>439</v>
      </c>
      <c r="M229" s="17" t="s">
        <v>427</v>
      </c>
    </row>
    <row r="230" ht="22.5" spans="1:13">
      <c r="A230" s="11"/>
      <c r="B230" s="17"/>
      <c r="C230" s="17"/>
      <c r="D230" s="19"/>
      <c r="E230" s="17"/>
      <c r="F230" s="17" t="s">
        <v>428</v>
      </c>
      <c r="G230" s="17" t="s">
        <v>429</v>
      </c>
      <c r="H230" s="17" t="s">
        <v>430</v>
      </c>
      <c r="I230" s="17" t="s">
        <v>423</v>
      </c>
      <c r="J230" s="17" t="s">
        <v>431</v>
      </c>
      <c r="K230" s="17" t="s">
        <v>432</v>
      </c>
      <c r="L230" s="17" t="s">
        <v>426</v>
      </c>
      <c r="M230" s="17" t="s">
        <v>427</v>
      </c>
    </row>
    <row r="231" ht="22.5" spans="1:13">
      <c r="A231" s="11"/>
      <c r="B231" s="17" t="s">
        <v>714</v>
      </c>
      <c r="C231" s="17" t="s">
        <v>418</v>
      </c>
      <c r="D231" s="19">
        <v>13.01</v>
      </c>
      <c r="E231" s="17" t="s">
        <v>419</v>
      </c>
      <c r="F231" s="17" t="s">
        <v>428</v>
      </c>
      <c r="G231" s="17" t="s">
        <v>429</v>
      </c>
      <c r="H231" s="17" t="s">
        <v>430</v>
      </c>
      <c r="I231" s="17" t="s">
        <v>423</v>
      </c>
      <c r="J231" s="17" t="s">
        <v>431</v>
      </c>
      <c r="K231" s="17" t="s">
        <v>432</v>
      </c>
      <c r="L231" s="17" t="s">
        <v>426</v>
      </c>
      <c r="M231" s="17" t="s">
        <v>427</v>
      </c>
    </row>
    <row r="232" ht="78.75" spans="1:13">
      <c r="A232" s="11"/>
      <c r="B232" s="17"/>
      <c r="C232" s="17"/>
      <c r="D232" s="19"/>
      <c r="E232" s="17"/>
      <c r="F232" s="17" t="s">
        <v>420</v>
      </c>
      <c r="G232" s="17" t="s">
        <v>421</v>
      </c>
      <c r="H232" s="17" t="s">
        <v>422</v>
      </c>
      <c r="I232" s="17" t="s">
        <v>423</v>
      </c>
      <c r="J232" s="17" t="s">
        <v>424</v>
      </c>
      <c r="K232" s="17" t="s">
        <v>425</v>
      </c>
      <c r="L232" s="17" t="s">
        <v>426</v>
      </c>
      <c r="M232" s="17" t="s">
        <v>427</v>
      </c>
    </row>
    <row r="233" ht="22.5" spans="1:13">
      <c r="A233" s="11"/>
      <c r="B233" s="17"/>
      <c r="C233" s="17"/>
      <c r="D233" s="19"/>
      <c r="E233" s="17"/>
      <c r="F233" s="17" t="s">
        <v>420</v>
      </c>
      <c r="G233" s="17" t="s">
        <v>433</v>
      </c>
      <c r="H233" s="17" t="s">
        <v>434</v>
      </c>
      <c r="I233" s="17" t="s">
        <v>435</v>
      </c>
      <c r="J233" s="17" t="s">
        <v>424</v>
      </c>
      <c r="K233" s="17" t="s">
        <v>425</v>
      </c>
      <c r="L233" s="17" t="s">
        <v>426</v>
      </c>
      <c r="M233" s="17" t="s">
        <v>436</v>
      </c>
    </row>
    <row r="234" ht="67.5" spans="1:13">
      <c r="A234" s="11"/>
      <c r="B234" s="17"/>
      <c r="C234" s="17"/>
      <c r="D234" s="19"/>
      <c r="E234" s="17"/>
      <c r="F234" s="17" t="s">
        <v>428</v>
      </c>
      <c r="G234" s="17" t="s">
        <v>437</v>
      </c>
      <c r="H234" s="17" t="s">
        <v>438</v>
      </c>
      <c r="I234" s="17" t="s">
        <v>423</v>
      </c>
      <c r="J234" s="17" t="s">
        <v>431</v>
      </c>
      <c r="K234" s="17" t="s">
        <v>425</v>
      </c>
      <c r="L234" s="17" t="s">
        <v>439</v>
      </c>
      <c r="M234" s="17" t="s">
        <v>427</v>
      </c>
    </row>
    <row r="235" ht="22.5" spans="1:13">
      <c r="A235" s="11"/>
      <c r="B235" s="17"/>
      <c r="C235" s="17" t="s">
        <v>715</v>
      </c>
      <c r="D235" s="19">
        <v>60</v>
      </c>
      <c r="E235" s="17" t="s">
        <v>716</v>
      </c>
      <c r="F235" s="17" t="s">
        <v>444</v>
      </c>
      <c r="G235" s="17" t="s">
        <v>502</v>
      </c>
      <c r="H235" s="17" t="s">
        <v>518</v>
      </c>
      <c r="I235" s="17" t="s">
        <v>443</v>
      </c>
      <c r="J235" s="17" t="s">
        <v>504</v>
      </c>
      <c r="K235" s="17" t="s">
        <v>425</v>
      </c>
      <c r="L235" s="17" t="s">
        <v>102</v>
      </c>
      <c r="M235" s="17" t="s">
        <v>436</v>
      </c>
    </row>
    <row r="236" spans="1:13">
      <c r="A236" s="11"/>
      <c r="B236" s="17"/>
      <c r="C236" s="17"/>
      <c r="D236" s="19"/>
      <c r="E236" s="17"/>
      <c r="F236" s="17" t="s">
        <v>428</v>
      </c>
      <c r="G236" s="17" t="s">
        <v>429</v>
      </c>
      <c r="H236" s="17" t="s">
        <v>717</v>
      </c>
      <c r="I236" s="17" t="s">
        <v>423</v>
      </c>
      <c r="J236" s="17" t="s">
        <v>536</v>
      </c>
      <c r="K236" s="17" t="s">
        <v>507</v>
      </c>
      <c r="L236" s="17" t="s">
        <v>537</v>
      </c>
      <c r="M236" s="17" t="s">
        <v>436</v>
      </c>
    </row>
    <row r="237" ht="22.5" spans="1:13">
      <c r="A237" s="11"/>
      <c r="B237" s="17"/>
      <c r="C237" s="17"/>
      <c r="D237" s="19"/>
      <c r="E237" s="17"/>
      <c r="F237" s="17" t="s">
        <v>420</v>
      </c>
      <c r="G237" s="17" t="s">
        <v>433</v>
      </c>
      <c r="H237" s="17" t="s">
        <v>718</v>
      </c>
      <c r="I237" s="17" t="s">
        <v>443</v>
      </c>
      <c r="J237" s="17" t="s">
        <v>504</v>
      </c>
      <c r="K237" s="17" t="s">
        <v>425</v>
      </c>
      <c r="L237" s="17" t="s">
        <v>439</v>
      </c>
      <c r="M237" s="17" t="s">
        <v>436</v>
      </c>
    </row>
    <row r="238" ht="33.75" spans="1:13">
      <c r="A238" s="11"/>
      <c r="B238" s="17"/>
      <c r="C238" s="17" t="s">
        <v>719</v>
      </c>
      <c r="D238" s="19">
        <v>150</v>
      </c>
      <c r="E238" s="17" t="s">
        <v>720</v>
      </c>
      <c r="F238" s="17" t="s">
        <v>420</v>
      </c>
      <c r="G238" s="17" t="s">
        <v>433</v>
      </c>
      <c r="H238" s="17" t="s">
        <v>721</v>
      </c>
      <c r="I238" s="17" t="s">
        <v>443</v>
      </c>
      <c r="J238" s="17" t="s">
        <v>431</v>
      </c>
      <c r="K238" s="17" t="s">
        <v>425</v>
      </c>
      <c r="L238" s="17" t="s">
        <v>426</v>
      </c>
      <c r="M238" s="17" t="s">
        <v>436</v>
      </c>
    </row>
    <row r="239" ht="22.5" spans="1:13">
      <c r="A239" s="11"/>
      <c r="B239" s="17"/>
      <c r="C239" s="17"/>
      <c r="D239" s="19"/>
      <c r="E239" s="17"/>
      <c r="F239" s="17" t="s">
        <v>444</v>
      </c>
      <c r="G239" s="17" t="s">
        <v>502</v>
      </c>
      <c r="H239" s="17" t="s">
        <v>518</v>
      </c>
      <c r="I239" s="17" t="s">
        <v>443</v>
      </c>
      <c r="J239" s="17" t="s">
        <v>504</v>
      </c>
      <c r="K239" s="17" t="s">
        <v>425</v>
      </c>
      <c r="L239" s="17" t="s">
        <v>102</v>
      </c>
      <c r="M239" s="17" t="s">
        <v>436</v>
      </c>
    </row>
    <row r="240" ht="22.5" spans="1:13">
      <c r="A240" s="11"/>
      <c r="B240" s="17"/>
      <c r="C240" s="17"/>
      <c r="D240" s="19"/>
      <c r="E240" s="17"/>
      <c r="F240" s="17" t="s">
        <v>420</v>
      </c>
      <c r="G240" s="17" t="s">
        <v>545</v>
      </c>
      <c r="H240" s="17" t="s">
        <v>722</v>
      </c>
      <c r="I240" s="17" t="s">
        <v>443</v>
      </c>
      <c r="J240" s="17" t="s">
        <v>504</v>
      </c>
      <c r="K240" s="17" t="s">
        <v>425</v>
      </c>
      <c r="L240" s="17" t="s">
        <v>102</v>
      </c>
      <c r="M240" s="17" t="s">
        <v>436</v>
      </c>
    </row>
    <row r="241" spans="1:13">
      <c r="A241" s="11"/>
      <c r="B241" s="17"/>
      <c r="C241" s="17"/>
      <c r="D241" s="19"/>
      <c r="E241" s="17"/>
      <c r="F241" s="17" t="s">
        <v>428</v>
      </c>
      <c r="G241" s="17" t="s">
        <v>429</v>
      </c>
      <c r="H241" s="17" t="s">
        <v>723</v>
      </c>
      <c r="I241" s="17" t="s">
        <v>443</v>
      </c>
      <c r="J241" s="17" t="s">
        <v>724</v>
      </c>
      <c r="K241" s="17" t="s">
        <v>432</v>
      </c>
      <c r="L241" s="17" t="s">
        <v>537</v>
      </c>
      <c r="M241" s="17" t="s">
        <v>436</v>
      </c>
    </row>
    <row r="242" ht="22.5" spans="1:13">
      <c r="A242" s="11"/>
      <c r="B242" s="17"/>
      <c r="C242" s="17" t="s">
        <v>725</v>
      </c>
      <c r="D242" s="19">
        <v>5</v>
      </c>
      <c r="E242" s="17" t="s">
        <v>726</v>
      </c>
      <c r="F242" s="17" t="s">
        <v>420</v>
      </c>
      <c r="G242" s="17" t="s">
        <v>433</v>
      </c>
      <c r="H242" s="17" t="s">
        <v>718</v>
      </c>
      <c r="I242" s="17" t="s">
        <v>443</v>
      </c>
      <c r="J242" s="17" t="s">
        <v>504</v>
      </c>
      <c r="K242" s="17" t="s">
        <v>425</v>
      </c>
      <c r="L242" s="17" t="s">
        <v>439</v>
      </c>
      <c r="M242" s="17" t="s">
        <v>436</v>
      </c>
    </row>
    <row r="243" ht="22.5" spans="1:13">
      <c r="A243" s="11"/>
      <c r="B243" s="17"/>
      <c r="C243" s="17"/>
      <c r="D243" s="19"/>
      <c r="E243" s="17"/>
      <c r="F243" s="17" t="s">
        <v>444</v>
      </c>
      <c r="G243" s="17" t="s">
        <v>502</v>
      </c>
      <c r="H243" s="17" t="s">
        <v>518</v>
      </c>
      <c r="I243" s="17" t="s">
        <v>443</v>
      </c>
      <c r="J243" s="17" t="s">
        <v>504</v>
      </c>
      <c r="K243" s="17" t="s">
        <v>425</v>
      </c>
      <c r="L243" s="17" t="s">
        <v>102</v>
      </c>
      <c r="M243" s="17" t="s">
        <v>436</v>
      </c>
    </row>
    <row r="244" spans="1:13">
      <c r="A244" s="11"/>
      <c r="B244" s="17"/>
      <c r="C244" s="17"/>
      <c r="D244" s="19"/>
      <c r="E244" s="17"/>
      <c r="F244" s="17" t="s">
        <v>428</v>
      </c>
      <c r="G244" s="17" t="s">
        <v>429</v>
      </c>
      <c r="H244" s="17" t="s">
        <v>717</v>
      </c>
      <c r="I244" s="17" t="s">
        <v>423</v>
      </c>
      <c r="J244" s="17" t="s">
        <v>431</v>
      </c>
      <c r="K244" s="17" t="s">
        <v>507</v>
      </c>
      <c r="L244" s="17" t="s">
        <v>537</v>
      </c>
      <c r="M244" s="17" t="s">
        <v>436</v>
      </c>
    </row>
    <row r="245" ht="22.5" spans="1:13">
      <c r="A245" s="11"/>
      <c r="B245" s="17"/>
      <c r="C245" s="17" t="s">
        <v>727</v>
      </c>
      <c r="D245" s="19">
        <v>15</v>
      </c>
      <c r="E245" s="17" t="s">
        <v>728</v>
      </c>
      <c r="F245" s="17" t="s">
        <v>444</v>
      </c>
      <c r="G245" s="17" t="s">
        <v>502</v>
      </c>
      <c r="H245" s="17" t="s">
        <v>518</v>
      </c>
      <c r="I245" s="17" t="s">
        <v>443</v>
      </c>
      <c r="J245" s="17" t="s">
        <v>504</v>
      </c>
      <c r="K245" s="17" t="s">
        <v>425</v>
      </c>
      <c r="L245" s="17" t="s">
        <v>102</v>
      </c>
      <c r="M245" s="17" t="s">
        <v>436</v>
      </c>
    </row>
    <row r="246" spans="1:13">
      <c r="A246" s="11"/>
      <c r="B246" s="17"/>
      <c r="C246" s="17"/>
      <c r="D246" s="19"/>
      <c r="E246" s="17"/>
      <c r="F246" s="17" t="s">
        <v>428</v>
      </c>
      <c r="G246" s="17" t="s">
        <v>429</v>
      </c>
      <c r="H246" s="17" t="s">
        <v>717</v>
      </c>
      <c r="I246" s="17" t="s">
        <v>423</v>
      </c>
      <c r="J246" s="17" t="s">
        <v>477</v>
      </c>
      <c r="K246" s="17" t="s">
        <v>507</v>
      </c>
      <c r="L246" s="17" t="s">
        <v>537</v>
      </c>
      <c r="M246" s="17" t="s">
        <v>427</v>
      </c>
    </row>
    <row r="247" ht="22.5" spans="1:13">
      <c r="A247" s="11"/>
      <c r="B247" s="17"/>
      <c r="C247" s="17"/>
      <c r="D247" s="19"/>
      <c r="E247" s="17"/>
      <c r="F247" s="17" t="s">
        <v>420</v>
      </c>
      <c r="G247" s="17" t="s">
        <v>433</v>
      </c>
      <c r="H247" s="17" t="s">
        <v>718</v>
      </c>
      <c r="I247" s="17" t="s">
        <v>443</v>
      </c>
      <c r="J247" s="17" t="s">
        <v>504</v>
      </c>
      <c r="K247" s="17" t="s">
        <v>425</v>
      </c>
      <c r="L247" s="17" t="s">
        <v>439</v>
      </c>
      <c r="M247" s="17" t="s">
        <v>436</v>
      </c>
    </row>
    <row r="248" ht="22.5" spans="1:13">
      <c r="A248" s="11"/>
      <c r="B248" s="17"/>
      <c r="C248" s="17" t="s">
        <v>729</v>
      </c>
      <c r="D248" s="19">
        <v>8</v>
      </c>
      <c r="E248" s="17" t="s">
        <v>730</v>
      </c>
      <c r="F248" s="17" t="s">
        <v>420</v>
      </c>
      <c r="G248" s="17" t="s">
        <v>433</v>
      </c>
      <c r="H248" s="17" t="s">
        <v>718</v>
      </c>
      <c r="I248" s="17" t="s">
        <v>443</v>
      </c>
      <c r="J248" s="17" t="s">
        <v>504</v>
      </c>
      <c r="K248" s="17" t="s">
        <v>425</v>
      </c>
      <c r="L248" s="17" t="s">
        <v>439</v>
      </c>
      <c r="M248" s="17" t="s">
        <v>436</v>
      </c>
    </row>
    <row r="249" spans="1:13">
      <c r="A249" s="11"/>
      <c r="B249" s="17"/>
      <c r="C249" s="17"/>
      <c r="D249" s="19"/>
      <c r="E249" s="17"/>
      <c r="F249" s="17" t="s">
        <v>428</v>
      </c>
      <c r="G249" s="17" t="s">
        <v>429</v>
      </c>
      <c r="H249" s="17" t="s">
        <v>717</v>
      </c>
      <c r="I249" s="17" t="s">
        <v>423</v>
      </c>
      <c r="J249" s="17" t="s">
        <v>731</v>
      </c>
      <c r="K249" s="17" t="s">
        <v>507</v>
      </c>
      <c r="L249" s="17" t="s">
        <v>537</v>
      </c>
      <c r="M249" s="17" t="s">
        <v>427</v>
      </c>
    </row>
    <row r="250" ht="22.5" spans="1:13">
      <c r="A250" s="11"/>
      <c r="B250" s="17"/>
      <c r="C250" s="17"/>
      <c r="D250" s="19"/>
      <c r="E250" s="17"/>
      <c r="F250" s="17" t="s">
        <v>444</v>
      </c>
      <c r="G250" s="17" t="s">
        <v>502</v>
      </c>
      <c r="H250" s="17" t="s">
        <v>518</v>
      </c>
      <c r="I250" s="17" t="s">
        <v>443</v>
      </c>
      <c r="J250" s="17" t="s">
        <v>504</v>
      </c>
      <c r="K250" s="17" t="s">
        <v>425</v>
      </c>
      <c r="L250" s="17" t="s">
        <v>102</v>
      </c>
      <c r="M250" s="17" t="s">
        <v>436</v>
      </c>
    </row>
    <row r="251" ht="22.5" spans="1:13">
      <c r="A251" s="11"/>
      <c r="B251" s="17"/>
      <c r="C251" s="17" t="s">
        <v>732</v>
      </c>
      <c r="D251" s="19">
        <v>7</v>
      </c>
      <c r="E251" s="17" t="s">
        <v>733</v>
      </c>
      <c r="F251" s="17" t="s">
        <v>444</v>
      </c>
      <c r="G251" s="17" t="s">
        <v>502</v>
      </c>
      <c r="H251" s="17" t="s">
        <v>518</v>
      </c>
      <c r="I251" s="17" t="s">
        <v>443</v>
      </c>
      <c r="J251" s="17" t="s">
        <v>504</v>
      </c>
      <c r="K251" s="17" t="s">
        <v>425</v>
      </c>
      <c r="L251" s="17" t="s">
        <v>102</v>
      </c>
      <c r="M251" s="17" t="s">
        <v>436</v>
      </c>
    </row>
    <row r="252" spans="1:13">
      <c r="A252" s="11"/>
      <c r="B252" s="17"/>
      <c r="C252" s="17"/>
      <c r="D252" s="19"/>
      <c r="E252" s="17"/>
      <c r="F252" s="17" t="s">
        <v>428</v>
      </c>
      <c r="G252" s="17" t="s">
        <v>429</v>
      </c>
      <c r="H252" s="17" t="s">
        <v>717</v>
      </c>
      <c r="I252" s="17" t="s">
        <v>423</v>
      </c>
      <c r="J252" s="17" t="s">
        <v>734</v>
      </c>
      <c r="K252" s="17" t="s">
        <v>507</v>
      </c>
      <c r="L252" s="17" t="s">
        <v>537</v>
      </c>
      <c r="M252" s="17" t="s">
        <v>427</v>
      </c>
    </row>
    <row r="253" ht="22.5" spans="1:13">
      <c r="A253" s="11"/>
      <c r="B253" s="17"/>
      <c r="C253" s="17"/>
      <c r="D253" s="19"/>
      <c r="E253" s="17"/>
      <c r="F253" s="17" t="s">
        <v>420</v>
      </c>
      <c r="G253" s="17" t="s">
        <v>433</v>
      </c>
      <c r="H253" s="17" t="s">
        <v>718</v>
      </c>
      <c r="I253" s="17" t="s">
        <v>443</v>
      </c>
      <c r="J253" s="17" t="s">
        <v>504</v>
      </c>
      <c r="K253" s="17" t="s">
        <v>425</v>
      </c>
      <c r="L253" s="17" t="s">
        <v>439</v>
      </c>
      <c r="M253" s="17" t="s">
        <v>436</v>
      </c>
    </row>
    <row r="254" ht="33.75" spans="1:13">
      <c r="A254" s="11"/>
      <c r="B254" s="17"/>
      <c r="C254" s="17" t="s">
        <v>735</v>
      </c>
      <c r="D254" s="19">
        <v>45</v>
      </c>
      <c r="E254" s="17" t="s">
        <v>736</v>
      </c>
      <c r="F254" s="17" t="s">
        <v>420</v>
      </c>
      <c r="G254" s="17" t="s">
        <v>433</v>
      </c>
      <c r="H254" s="17" t="s">
        <v>737</v>
      </c>
      <c r="I254" s="17" t="s">
        <v>435</v>
      </c>
      <c r="J254" s="17" t="s">
        <v>424</v>
      </c>
      <c r="K254" s="17" t="s">
        <v>425</v>
      </c>
      <c r="L254" s="17" t="s">
        <v>439</v>
      </c>
      <c r="M254" s="17"/>
    </row>
    <row r="255" spans="1:13">
      <c r="A255" s="11"/>
      <c r="B255" s="17"/>
      <c r="C255" s="17"/>
      <c r="D255" s="19"/>
      <c r="E255" s="17"/>
      <c r="F255" s="17" t="s">
        <v>428</v>
      </c>
      <c r="G255" s="17" t="s">
        <v>429</v>
      </c>
      <c r="H255" s="17" t="s">
        <v>738</v>
      </c>
      <c r="I255" s="17" t="s">
        <v>435</v>
      </c>
      <c r="J255" s="17" t="s">
        <v>477</v>
      </c>
      <c r="K255" s="17" t="s">
        <v>498</v>
      </c>
      <c r="L255" s="17" t="s">
        <v>500</v>
      </c>
      <c r="M255" s="17" t="s">
        <v>436</v>
      </c>
    </row>
    <row r="256" ht="22.5" spans="1:13">
      <c r="A256" s="11"/>
      <c r="B256" s="17"/>
      <c r="C256" s="17"/>
      <c r="D256" s="19"/>
      <c r="E256" s="17"/>
      <c r="F256" s="17" t="s">
        <v>447</v>
      </c>
      <c r="G256" s="17" t="s">
        <v>448</v>
      </c>
      <c r="H256" s="17" t="s">
        <v>739</v>
      </c>
      <c r="I256" s="17" t="s">
        <v>423</v>
      </c>
      <c r="J256" s="17" t="s">
        <v>740</v>
      </c>
      <c r="K256" s="17" t="s">
        <v>521</v>
      </c>
      <c r="L256" s="17" t="s">
        <v>102</v>
      </c>
      <c r="M256" s="17"/>
    </row>
    <row r="257" ht="22.5" spans="1:13">
      <c r="A257" s="11"/>
      <c r="B257" s="17"/>
      <c r="C257" s="17"/>
      <c r="D257" s="19"/>
      <c r="E257" s="17"/>
      <c r="F257" s="17" t="s">
        <v>444</v>
      </c>
      <c r="G257" s="17" t="s">
        <v>502</v>
      </c>
      <c r="H257" s="17" t="s">
        <v>484</v>
      </c>
      <c r="I257" s="17" t="s">
        <v>443</v>
      </c>
      <c r="J257" s="17" t="s">
        <v>504</v>
      </c>
      <c r="K257" s="17" t="s">
        <v>425</v>
      </c>
      <c r="L257" s="17" t="s">
        <v>102</v>
      </c>
      <c r="M257" s="17" t="s">
        <v>436</v>
      </c>
    </row>
    <row r="258" ht="78.75" spans="1:13">
      <c r="A258" s="11"/>
      <c r="B258" s="17"/>
      <c r="C258" s="17" t="s">
        <v>487</v>
      </c>
      <c r="D258" s="19">
        <v>29.6</v>
      </c>
      <c r="E258" s="17" t="s">
        <v>419</v>
      </c>
      <c r="F258" s="17" t="s">
        <v>420</v>
      </c>
      <c r="G258" s="17" t="s">
        <v>421</v>
      </c>
      <c r="H258" s="17" t="s">
        <v>422</v>
      </c>
      <c r="I258" s="17" t="s">
        <v>423</v>
      </c>
      <c r="J258" s="17" t="s">
        <v>424</v>
      </c>
      <c r="K258" s="17" t="s">
        <v>425</v>
      </c>
      <c r="L258" s="17" t="s">
        <v>426</v>
      </c>
      <c r="M258" s="17" t="s">
        <v>427</v>
      </c>
    </row>
    <row r="259" ht="22.5" spans="1:13">
      <c r="A259" s="11"/>
      <c r="B259" s="17"/>
      <c r="C259" s="17"/>
      <c r="D259" s="19"/>
      <c r="E259" s="17"/>
      <c r="F259" s="17" t="s">
        <v>428</v>
      </c>
      <c r="G259" s="17" t="s">
        <v>429</v>
      </c>
      <c r="H259" s="17" t="s">
        <v>430</v>
      </c>
      <c r="I259" s="17" t="s">
        <v>423</v>
      </c>
      <c r="J259" s="17" t="s">
        <v>431</v>
      </c>
      <c r="K259" s="17" t="s">
        <v>432</v>
      </c>
      <c r="L259" s="17" t="s">
        <v>426</v>
      </c>
      <c r="M259" s="17" t="s">
        <v>427</v>
      </c>
    </row>
    <row r="260" ht="22.5" spans="1:13">
      <c r="A260" s="11"/>
      <c r="B260" s="17"/>
      <c r="C260" s="17"/>
      <c r="D260" s="19"/>
      <c r="E260" s="17"/>
      <c r="F260" s="17" t="s">
        <v>420</v>
      </c>
      <c r="G260" s="17" t="s">
        <v>433</v>
      </c>
      <c r="H260" s="17" t="s">
        <v>434</v>
      </c>
      <c r="I260" s="17" t="s">
        <v>435</v>
      </c>
      <c r="J260" s="17" t="s">
        <v>424</v>
      </c>
      <c r="K260" s="17" t="s">
        <v>425</v>
      </c>
      <c r="L260" s="17" t="s">
        <v>426</v>
      </c>
      <c r="M260" s="17" t="s">
        <v>436</v>
      </c>
    </row>
    <row r="261" ht="67.5" spans="1:13">
      <c r="A261" s="11"/>
      <c r="B261" s="17"/>
      <c r="C261" s="17"/>
      <c r="D261" s="19"/>
      <c r="E261" s="17"/>
      <c r="F261" s="17" t="s">
        <v>428</v>
      </c>
      <c r="G261" s="17" t="s">
        <v>437</v>
      </c>
      <c r="H261" s="17" t="s">
        <v>438</v>
      </c>
      <c r="I261" s="17" t="s">
        <v>423</v>
      </c>
      <c r="J261" s="17" t="s">
        <v>431</v>
      </c>
      <c r="K261" s="17" t="s">
        <v>425</v>
      </c>
      <c r="L261" s="17" t="s">
        <v>439</v>
      </c>
      <c r="M261" s="17" t="s">
        <v>427</v>
      </c>
    </row>
    <row r="262" ht="78.75" spans="1:13">
      <c r="A262" s="11"/>
      <c r="B262" s="17"/>
      <c r="C262" s="17" t="s">
        <v>489</v>
      </c>
      <c r="D262" s="19">
        <v>25.8</v>
      </c>
      <c r="E262" s="17" t="s">
        <v>419</v>
      </c>
      <c r="F262" s="17" t="s">
        <v>420</v>
      </c>
      <c r="G262" s="17" t="s">
        <v>421</v>
      </c>
      <c r="H262" s="17" t="s">
        <v>422</v>
      </c>
      <c r="I262" s="17" t="s">
        <v>423</v>
      </c>
      <c r="J262" s="17" t="s">
        <v>424</v>
      </c>
      <c r="K262" s="17" t="s">
        <v>425</v>
      </c>
      <c r="L262" s="17" t="s">
        <v>426</v>
      </c>
      <c r="M262" s="17" t="s">
        <v>427</v>
      </c>
    </row>
    <row r="263" ht="22.5" spans="1:13">
      <c r="A263" s="11"/>
      <c r="B263" s="17"/>
      <c r="C263" s="17"/>
      <c r="D263" s="19"/>
      <c r="E263" s="17"/>
      <c r="F263" s="17" t="s">
        <v>420</v>
      </c>
      <c r="G263" s="17" t="s">
        <v>433</v>
      </c>
      <c r="H263" s="17" t="s">
        <v>434</v>
      </c>
      <c r="I263" s="17" t="s">
        <v>435</v>
      </c>
      <c r="J263" s="17" t="s">
        <v>424</v>
      </c>
      <c r="K263" s="17" t="s">
        <v>425</v>
      </c>
      <c r="L263" s="17" t="s">
        <v>426</v>
      </c>
      <c r="M263" s="17" t="s">
        <v>436</v>
      </c>
    </row>
    <row r="264" ht="67.5" spans="1:13">
      <c r="A264" s="11"/>
      <c r="B264" s="17"/>
      <c r="C264" s="17"/>
      <c r="D264" s="19"/>
      <c r="E264" s="17"/>
      <c r="F264" s="17" t="s">
        <v>428</v>
      </c>
      <c r="G264" s="17" t="s">
        <v>437</v>
      </c>
      <c r="H264" s="17" t="s">
        <v>438</v>
      </c>
      <c r="I264" s="17" t="s">
        <v>423</v>
      </c>
      <c r="J264" s="17" t="s">
        <v>431</v>
      </c>
      <c r="K264" s="17" t="s">
        <v>425</v>
      </c>
      <c r="L264" s="17" t="s">
        <v>439</v>
      </c>
      <c r="M264" s="17" t="s">
        <v>427</v>
      </c>
    </row>
    <row r="265" ht="22.5" spans="1:13">
      <c r="A265" s="11"/>
      <c r="B265" s="17"/>
      <c r="C265" s="17"/>
      <c r="D265" s="19"/>
      <c r="E265" s="17"/>
      <c r="F265" s="17" t="s">
        <v>428</v>
      </c>
      <c r="G265" s="17" t="s">
        <v>429</v>
      </c>
      <c r="H265" s="17" t="s">
        <v>430</v>
      </c>
      <c r="I265" s="17" t="s">
        <v>423</v>
      </c>
      <c r="J265" s="17" t="s">
        <v>431</v>
      </c>
      <c r="K265" s="17" t="s">
        <v>432</v>
      </c>
      <c r="L265" s="17" t="s">
        <v>426</v>
      </c>
      <c r="M265" s="17" t="s">
        <v>427</v>
      </c>
    </row>
    <row r="266" ht="22.5" spans="1:13">
      <c r="A266" s="11"/>
      <c r="B266" s="17"/>
      <c r="C266" s="17" t="s">
        <v>741</v>
      </c>
      <c r="D266" s="19">
        <v>120</v>
      </c>
      <c r="E266" s="17" t="s">
        <v>742</v>
      </c>
      <c r="F266" s="17" t="s">
        <v>420</v>
      </c>
      <c r="G266" s="17" t="s">
        <v>421</v>
      </c>
      <c r="H266" s="17" t="s">
        <v>743</v>
      </c>
      <c r="I266" s="17" t="s">
        <v>480</v>
      </c>
      <c r="J266" s="17" t="s">
        <v>744</v>
      </c>
      <c r="K266" s="17" t="s">
        <v>745</v>
      </c>
      <c r="L266" s="17" t="s">
        <v>426</v>
      </c>
      <c r="M266" s="17"/>
    </row>
    <row r="267" ht="22.5" spans="1:13">
      <c r="A267" s="11"/>
      <c r="B267" s="17"/>
      <c r="C267" s="17"/>
      <c r="D267" s="19"/>
      <c r="E267" s="17"/>
      <c r="F267" s="17" t="s">
        <v>428</v>
      </c>
      <c r="G267" s="17" t="s">
        <v>437</v>
      </c>
      <c r="H267" s="17" t="s">
        <v>746</v>
      </c>
      <c r="I267" s="17" t="s">
        <v>443</v>
      </c>
      <c r="J267" s="17" t="s">
        <v>424</v>
      </c>
      <c r="K267" s="17" t="s">
        <v>425</v>
      </c>
      <c r="L267" s="17" t="s">
        <v>426</v>
      </c>
      <c r="M267" s="17"/>
    </row>
    <row r="268" ht="22.5" spans="1:13">
      <c r="A268" s="11"/>
      <c r="B268" s="17"/>
      <c r="C268" s="17"/>
      <c r="D268" s="19"/>
      <c r="E268" s="17"/>
      <c r="F268" s="17" t="s">
        <v>428</v>
      </c>
      <c r="G268" s="17" t="s">
        <v>457</v>
      </c>
      <c r="H268" s="17" t="s">
        <v>747</v>
      </c>
      <c r="I268" s="17" t="s">
        <v>435</v>
      </c>
      <c r="J268" s="17" t="s">
        <v>459</v>
      </c>
      <c r="K268" s="17" t="s">
        <v>460</v>
      </c>
      <c r="L268" s="17" t="s">
        <v>426</v>
      </c>
      <c r="M268" s="17"/>
    </row>
    <row r="269" ht="22.5" spans="1:13">
      <c r="A269" s="11"/>
      <c r="B269" s="17"/>
      <c r="C269" s="17"/>
      <c r="D269" s="19"/>
      <c r="E269" s="17"/>
      <c r="F269" s="17" t="s">
        <v>428</v>
      </c>
      <c r="G269" s="17" t="s">
        <v>437</v>
      </c>
      <c r="H269" s="17" t="s">
        <v>479</v>
      </c>
      <c r="I269" s="17" t="s">
        <v>443</v>
      </c>
      <c r="J269" s="17" t="s">
        <v>424</v>
      </c>
      <c r="K269" s="17" t="s">
        <v>425</v>
      </c>
      <c r="L269" s="17" t="s">
        <v>102</v>
      </c>
      <c r="M269" s="17"/>
    </row>
    <row r="270" ht="45" spans="1:13">
      <c r="A270" s="11"/>
      <c r="B270" s="17"/>
      <c r="C270" s="17"/>
      <c r="D270" s="19"/>
      <c r="E270" s="17"/>
      <c r="F270" s="17" t="s">
        <v>428</v>
      </c>
      <c r="G270" s="17" t="s">
        <v>429</v>
      </c>
      <c r="H270" s="17" t="s">
        <v>748</v>
      </c>
      <c r="I270" s="17" t="s">
        <v>435</v>
      </c>
      <c r="J270" s="17" t="s">
        <v>472</v>
      </c>
      <c r="K270" s="17" t="s">
        <v>745</v>
      </c>
      <c r="L270" s="17" t="s">
        <v>102</v>
      </c>
      <c r="M270" s="17"/>
    </row>
    <row r="271" ht="33.75" spans="1:13">
      <c r="A271" s="11"/>
      <c r="B271" s="17"/>
      <c r="C271" s="17"/>
      <c r="D271" s="19"/>
      <c r="E271" s="17"/>
      <c r="F271" s="17" t="s">
        <v>444</v>
      </c>
      <c r="G271" s="17" t="s">
        <v>502</v>
      </c>
      <c r="H271" s="17" t="s">
        <v>749</v>
      </c>
      <c r="I271" s="17" t="s">
        <v>443</v>
      </c>
      <c r="J271" s="17" t="s">
        <v>750</v>
      </c>
      <c r="K271" s="17" t="s">
        <v>425</v>
      </c>
      <c r="L271" s="17" t="s">
        <v>102</v>
      </c>
      <c r="M271" s="17"/>
    </row>
  </sheetData>
  <autoFilter ref="B2:M271">
    <extLst/>
  </autoFilter>
  <mergeCells count="174">
    <mergeCell ref="B2:M2"/>
    <mergeCell ref="B3:E3"/>
    <mergeCell ref="K3:M3"/>
    <mergeCell ref="A6:A271"/>
    <mergeCell ref="B6:B69"/>
    <mergeCell ref="B70:B131"/>
    <mergeCell ref="B132:B188"/>
    <mergeCell ref="B189:B230"/>
    <mergeCell ref="B231:B271"/>
    <mergeCell ref="C6:C9"/>
    <mergeCell ref="C10:C26"/>
    <mergeCell ref="C27:C33"/>
    <mergeCell ref="C34:C37"/>
    <mergeCell ref="C38:C41"/>
    <mergeCell ref="C42:C45"/>
    <mergeCell ref="C46:C59"/>
    <mergeCell ref="C60:C69"/>
    <mergeCell ref="C70:C73"/>
    <mergeCell ref="C74:C78"/>
    <mergeCell ref="C79:C82"/>
    <mergeCell ref="C83:C85"/>
    <mergeCell ref="C86:C88"/>
    <mergeCell ref="C89:C94"/>
    <mergeCell ref="C95:C98"/>
    <mergeCell ref="C99:C101"/>
    <mergeCell ref="C102:C103"/>
    <mergeCell ref="C104:C107"/>
    <mergeCell ref="C108:C111"/>
    <mergeCell ref="C112:C115"/>
    <mergeCell ref="C116:C119"/>
    <mergeCell ref="C120:C123"/>
    <mergeCell ref="C124:C127"/>
    <mergeCell ref="C128:C131"/>
    <mergeCell ref="C132:C135"/>
    <mergeCell ref="C136:C141"/>
    <mergeCell ref="C142:C147"/>
    <mergeCell ref="C148:C153"/>
    <mergeCell ref="C154:C159"/>
    <mergeCell ref="C160:C163"/>
    <mergeCell ref="C164:C168"/>
    <mergeCell ref="C169:C173"/>
    <mergeCell ref="C174:C178"/>
    <mergeCell ref="C179:C183"/>
    <mergeCell ref="C184:C188"/>
    <mergeCell ref="C189:C192"/>
    <mergeCell ref="C193:C196"/>
    <mergeCell ref="C197:C201"/>
    <mergeCell ref="C202:C207"/>
    <mergeCell ref="C208:C213"/>
    <mergeCell ref="C214:C218"/>
    <mergeCell ref="C219:C222"/>
    <mergeCell ref="C223:C226"/>
    <mergeCell ref="C227:C230"/>
    <mergeCell ref="C231:C234"/>
    <mergeCell ref="C235:C237"/>
    <mergeCell ref="C238:C241"/>
    <mergeCell ref="C242:C244"/>
    <mergeCell ref="C245:C247"/>
    <mergeCell ref="C248:C250"/>
    <mergeCell ref="C251:C253"/>
    <mergeCell ref="C254:C257"/>
    <mergeCell ref="C258:C261"/>
    <mergeCell ref="C262:C265"/>
    <mergeCell ref="C266:C271"/>
    <mergeCell ref="D6:D9"/>
    <mergeCell ref="D10:D26"/>
    <mergeCell ref="D27:D33"/>
    <mergeCell ref="D34:D37"/>
    <mergeCell ref="D38:D41"/>
    <mergeCell ref="D42:D45"/>
    <mergeCell ref="D46:D59"/>
    <mergeCell ref="D60:D69"/>
    <mergeCell ref="D70:D73"/>
    <mergeCell ref="D74:D78"/>
    <mergeCell ref="D79:D82"/>
    <mergeCell ref="D83:D85"/>
    <mergeCell ref="D86:D88"/>
    <mergeCell ref="D89:D94"/>
    <mergeCell ref="D95:D98"/>
    <mergeCell ref="D99:D101"/>
    <mergeCell ref="D102:D103"/>
    <mergeCell ref="D104:D107"/>
    <mergeCell ref="D108:D111"/>
    <mergeCell ref="D112:D115"/>
    <mergeCell ref="D116:D119"/>
    <mergeCell ref="D120:D123"/>
    <mergeCell ref="D124:D127"/>
    <mergeCell ref="D128:D131"/>
    <mergeCell ref="D132:D135"/>
    <mergeCell ref="D136:D141"/>
    <mergeCell ref="D142:D147"/>
    <mergeCell ref="D148:D153"/>
    <mergeCell ref="D154:D159"/>
    <mergeCell ref="D160:D163"/>
    <mergeCell ref="D164:D168"/>
    <mergeCell ref="D169:D173"/>
    <mergeCell ref="D174:D178"/>
    <mergeCell ref="D179:D183"/>
    <mergeCell ref="D184:D188"/>
    <mergeCell ref="D189:D192"/>
    <mergeCell ref="D193:D196"/>
    <mergeCell ref="D197:D201"/>
    <mergeCell ref="D202:D207"/>
    <mergeCell ref="D208:D213"/>
    <mergeCell ref="D214:D218"/>
    <mergeCell ref="D219:D222"/>
    <mergeCell ref="D223:D226"/>
    <mergeCell ref="D227:D230"/>
    <mergeCell ref="D231:D234"/>
    <mergeCell ref="D235:D237"/>
    <mergeCell ref="D238:D241"/>
    <mergeCell ref="D242:D244"/>
    <mergeCell ref="D245:D247"/>
    <mergeCell ref="D248:D250"/>
    <mergeCell ref="D251:D253"/>
    <mergeCell ref="D254:D257"/>
    <mergeCell ref="D258:D261"/>
    <mergeCell ref="D262:D265"/>
    <mergeCell ref="D266:D271"/>
    <mergeCell ref="E6:E9"/>
    <mergeCell ref="E10:E26"/>
    <mergeCell ref="E27:E33"/>
    <mergeCell ref="E34:E37"/>
    <mergeCell ref="E38:E41"/>
    <mergeCell ref="E42:E45"/>
    <mergeCell ref="E46:E59"/>
    <mergeCell ref="E60:E69"/>
    <mergeCell ref="E70:E73"/>
    <mergeCell ref="E74:E78"/>
    <mergeCell ref="E79:E82"/>
    <mergeCell ref="E83:E85"/>
    <mergeCell ref="E86:E88"/>
    <mergeCell ref="E89:E94"/>
    <mergeCell ref="E95:E98"/>
    <mergeCell ref="E99:E101"/>
    <mergeCell ref="E102:E103"/>
    <mergeCell ref="E104:E107"/>
    <mergeCell ref="E108:E111"/>
    <mergeCell ref="E112:E115"/>
    <mergeCell ref="E116:E119"/>
    <mergeCell ref="E120:E123"/>
    <mergeCell ref="E124:E127"/>
    <mergeCell ref="E128:E131"/>
    <mergeCell ref="E132:E135"/>
    <mergeCell ref="E136:E141"/>
    <mergeCell ref="E142:E147"/>
    <mergeCell ref="E148:E153"/>
    <mergeCell ref="E154:E159"/>
    <mergeCell ref="E160:E163"/>
    <mergeCell ref="E164:E168"/>
    <mergeCell ref="E169:E173"/>
    <mergeCell ref="E174:E178"/>
    <mergeCell ref="E179:E183"/>
    <mergeCell ref="E184:E188"/>
    <mergeCell ref="E189:E192"/>
    <mergeCell ref="E193:E196"/>
    <mergeCell ref="E197:E201"/>
    <mergeCell ref="E202:E207"/>
    <mergeCell ref="E208:E213"/>
    <mergeCell ref="E214:E218"/>
    <mergeCell ref="E219:E222"/>
    <mergeCell ref="E223:E226"/>
    <mergeCell ref="E227:E230"/>
    <mergeCell ref="E231:E234"/>
    <mergeCell ref="E235:E237"/>
    <mergeCell ref="E238:E241"/>
    <mergeCell ref="E242:E244"/>
    <mergeCell ref="E245:E247"/>
    <mergeCell ref="E248:E250"/>
    <mergeCell ref="E251:E253"/>
    <mergeCell ref="E254:E257"/>
    <mergeCell ref="E258:E261"/>
    <mergeCell ref="E262:E265"/>
    <mergeCell ref="E266:E271"/>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selection activeCell="E12" sqref="E12:I12"/>
    </sheetView>
  </sheetViews>
  <sheetFormatPr defaultColWidth="9" defaultRowHeight="13.5"/>
  <cols>
    <col min="1" max="1" width="3.66666666666667" customWidth="1"/>
    <col min="2" max="2" width="12.775" customWidth="1"/>
    <col min="4" max="4" width="13" customWidth="1"/>
    <col min="5" max="5" width="12.2166666666667" customWidth="1"/>
    <col min="6" max="6" width="13.775" customWidth="1"/>
  </cols>
  <sheetData>
    <row r="1" spans="1:9">
      <c r="A1" s="1"/>
      <c r="B1" s="2" t="s">
        <v>751</v>
      </c>
      <c r="C1" s="2"/>
      <c r="D1" s="2"/>
      <c r="E1" s="2"/>
      <c r="F1" s="3"/>
      <c r="G1" s="4"/>
      <c r="H1" s="4"/>
      <c r="I1" s="4"/>
    </row>
    <row r="2" ht="19.5" spans="1:9">
      <c r="A2" s="3"/>
      <c r="B2" s="5" t="s">
        <v>752</v>
      </c>
      <c r="C2" s="5"/>
      <c r="D2" s="5"/>
      <c r="E2" s="5"/>
      <c r="F2" s="5"/>
      <c r="G2" s="5"/>
      <c r="H2" s="5"/>
      <c r="I2" s="5"/>
    </row>
    <row r="3" spans="1:9">
      <c r="A3" s="3"/>
      <c r="B3" s="6" t="s">
        <v>753</v>
      </c>
      <c r="C3" s="6"/>
      <c r="D3" s="6"/>
      <c r="E3" s="6"/>
      <c r="F3" s="6"/>
      <c r="G3" s="6"/>
      <c r="H3" s="6"/>
      <c r="I3" s="6"/>
    </row>
    <row r="4" spans="1:9">
      <c r="A4" s="3"/>
      <c r="B4" s="7" t="s">
        <v>4</v>
      </c>
      <c r="C4" s="7"/>
      <c r="D4" s="7"/>
      <c r="E4" s="7"/>
      <c r="F4" s="7"/>
      <c r="G4" s="7"/>
      <c r="H4" s="7"/>
      <c r="I4" s="7"/>
    </row>
    <row r="5" spans="1:9">
      <c r="A5" s="3"/>
      <c r="B5" s="8" t="s">
        <v>754</v>
      </c>
      <c r="C5" s="8"/>
      <c r="D5" s="8"/>
      <c r="E5" s="8" t="s">
        <v>755</v>
      </c>
      <c r="F5" s="8"/>
      <c r="G5" s="8"/>
      <c r="H5" s="8"/>
      <c r="I5" s="8"/>
    </row>
    <row r="6" spans="1:9">
      <c r="A6" s="3"/>
      <c r="B6" s="8" t="s">
        <v>756</v>
      </c>
      <c r="C6" s="8" t="s">
        <v>757</v>
      </c>
      <c r="D6" s="8"/>
      <c r="E6" s="8" t="s">
        <v>758</v>
      </c>
      <c r="F6" s="8"/>
      <c r="G6" s="8" t="s">
        <v>759</v>
      </c>
      <c r="H6" s="8"/>
      <c r="I6" s="8"/>
    </row>
    <row r="7" spans="1:9">
      <c r="A7" s="3"/>
      <c r="B7" s="8"/>
      <c r="C7" s="9">
        <v>6844.31</v>
      </c>
      <c r="D7" s="9"/>
      <c r="E7" s="9">
        <v>6844.31</v>
      </c>
      <c r="F7" s="9"/>
      <c r="G7" s="9"/>
      <c r="H7" s="9"/>
      <c r="I7" s="9"/>
    </row>
    <row r="8" ht="57" customHeight="1" spans="1:9">
      <c r="A8" s="3"/>
      <c r="B8" s="8" t="s">
        <v>760</v>
      </c>
      <c r="C8" s="10" t="s">
        <v>761</v>
      </c>
      <c r="D8" s="10"/>
      <c r="E8" s="10"/>
      <c r="F8" s="10"/>
      <c r="G8" s="10"/>
      <c r="H8" s="10"/>
      <c r="I8" s="10"/>
    </row>
    <row r="9" spans="1:9">
      <c r="A9" s="3"/>
      <c r="B9" s="8" t="s">
        <v>762</v>
      </c>
      <c r="C9" s="8" t="s">
        <v>763</v>
      </c>
      <c r="D9" s="8"/>
      <c r="E9" s="8" t="s">
        <v>764</v>
      </c>
      <c r="F9" s="8"/>
      <c r="G9" s="8"/>
      <c r="H9" s="8"/>
      <c r="I9" s="8"/>
    </row>
    <row r="10" ht="78.6" customHeight="1" spans="1:9">
      <c r="A10" s="3"/>
      <c r="B10" s="8"/>
      <c r="C10" s="10" t="s">
        <v>765</v>
      </c>
      <c r="D10" s="10"/>
      <c r="E10" s="10" t="s">
        <v>766</v>
      </c>
      <c r="F10" s="10"/>
      <c r="G10" s="10"/>
      <c r="H10" s="10"/>
      <c r="I10" s="10"/>
    </row>
    <row r="11" ht="78.6" customHeight="1" spans="1:9">
      <c r="A11" s="3"/>
      <c r="B11" s="8"/>
      <c r="C11" s="10" t="s">
        <v>767</v>
      </c>
      <c r="D11" s="10"/>
      <c r="E11" s="10" t="s">
        <v>768</v>
      </c>
      <c r="F11" s="10"/>
      <c r="G11" s="10"/>
      <c r="H11" s="10"/>
      <c r="I11" s="10"/>
    </row>
    <row r="12" ht="78.6" customHeight="1" spans="1:9">
      <c r="A12" s="3"/>
      <c r="B12" s="8"/>
      <c r="C12" s="10" t="s">
        <v>769</v>
      </c>
      <c r="D12" s="10"/>
      <c r="E12" s="10" t="s">
        <v>770</v>
      </c>
      <c r="F12" s="10"/>
      <c r="G12" s="10"/>
      <c r="H12" s="10"/>
      <c r="I12" s="10"/>
    </row>
    <row r="13" ht="78.6" customHeight="1" spans="1:9">
      <c r="A13" s="3"/>
      <c r="B13" s="8"/>
      <c r="C13" s="10" t="s">
        <v>771</v>
      </c>
      <c r="D13" s="10"/>
      <c r="E13" s="10" t="s">
        <v>772</v>
      </c>
      <c r="F13" s="10"/>
      <c r="G13" s="10"/>
      <c r="H13" s="10"/>
      <c r="I13" s="10"/>
    </row>
    <row r="14" ht="27.6" customHeight="1" spans="1:9">
      <c r="A14" s="3"/>
      <c r="B14" s="8"/>
      <c r="C14" s="10" t="s">
        <v>773</v>
      </c>
      <c r="D14" s="10"/>
      <c r="E14" s="10" t="s">
        <v>774</v>
      </c>
      <c r="F14" s="10"/>
      <c r="G14" s="10"/>
      <c r="H14" s="10"/>
      <c r="I14" s="10"/>
    </row>
    <row r="15" ht="22.5" spans="1:9">
      <c r="A15" s="3"/>
      <c r="B15" s="8" t="s">
        <v>775</v>
      </c>
      <c r="C15" s="8" t="s">
        <v>408</v>
      </c>
      <c r="D15" s="8" t="s">
        <v>409</v>
      </c>
      <c r="E15" s="8" t="s">
        <v>410</v>
      </c>
      <c r="F15" s="8" t="s">
        <v>776</v>
      </c>
      <c r="G15" s="8" t="s">
        <v>777</v>
      </c>
      <c r="H15" s="8" t="s">
        <v>778</v>
      </c>
      <c r="I15" s="8" t="s">
        <v>414</v>
      </c>
    </row>
    <row r="16" ht="33.75" spans="1:9">
      <c r="A16" s="3"/>
      <c r="B16" s="8"/>
      <c r="C16" s="10" t="s">
        <v>428</v>
      </c>
      <c r="D16" s="10" t="s">
        <v>429</v>
      </c>
      <c r="E16" s="10" t="s">
        <v>779</v>
      </c>
      <c r="F16" s="10" t="s">
        <v>435</v>
      </c>
      <c r="G16" s="10" t="s">
        <v>472</v>
      </c>
      <c r="H16" s="10" t="s">
        <v>745</v>
      </c>
      <c r="I16" s="10" t="s">
        <v>102</v>
      </c>
    </row>
    <row r="17" ht="33.75" spans="2:9">
      <c r="B17" s="8"/>
      <c r="C17" s="10"/>
      <c r="D17" s="10"/>
      <c r="E17" s="10" t="s">
        <v>780</v>
      </c>
      <c r="F17" s="10" t="s">
        <v>435</v>
      </c>
      <c r="G17" s="10" t="s">
        <v>472</v>
      </c>
      <c r="H17" s="10" t="s">
        <v>781</v>
      </c>
      <c r="I17" s="10" t="s">
        <v>102</v>
      </c>
    </row>
    <row r="18" ht="33.75" spans="2:9">
      <c r="B18" s="8"/>
      <c r="C18" s="10"/>
      <c r="D18" s="10"/>
      <c r="E18" s="10" t="s">
        <v>782</v>
      </c>
      <c r="F18" s="10" t="s">
        <v>435</v>
      </c>
      <c r="G18" s="10" t="s">
        <v>783</v>
      </c>
      <c r="H18" s="10" t="s">
        <v>665</v>
      </c>
      <c r="I18" s="10" t="s">
        <v>102</v>
      </c>
    </row>
    <row r="19" ht="22.5" spans="2:9">
      <c r="B19" s="8"/>
      <c r="C19" s="10"/>
      <c r="D19" s="10"/>
      <c r="E19" s="10" t="s">
        <v>784</v>
      </c>
      <c r="F19" s="10" t="s">
        <v>435</v>
      </c>
      <c r="G19" s="10" t="s">
        <v>734</v>
      </c>
      <c r="H19" s="10" t="s">
        <v>785</v>
      </c>
      <c r="I19" s="10" t="s">
        <v>102</v>
      </c>
    </row>
    <row r="20" spans="2:9">
      <c r="B20" s="8"/>
      <c r="C20" s="10"/>
      <c r="D20" s="10" t="s">
        <v>437</v>
      </c>
      <c r="E20" s="10" t="s">
        <v>786</v>
      </c>
      <c r="F20" s="10" t="s">
        <v>443</v>
      </c>
      <c r="G20" s="10" t="s">
        <v>539</v>
      </c>
      <c r="H20" s="10" t="s">
        <v>425</v>
      </c>
      <c r="I20" s="10" t="s">
        <v>102</v>
      </c>
    </row>
    <row r="21" ht="22.5" spans="2:9">
      <c r="B21" s="8"/>
      <c r="C21" s="10"/>
      <c r="D21" s="10" t="s">
        <v>457</v>
      </c>
      <c r="E21" s="10" t="s">
        <v>787</v>
      </c>
      <c r="F21" s="10" t="s">
        <v>443</v>
      </c>
      <c r="G21" s="10" t="s">
        <v>504</v>
      </c>
      <c r="H21" s="10" t="s">
        <v>425</v>
      </c>
      <c r="I21" s="10" t="s">
        <v>102</v>
      </c>
    </row>
    <row r="22" ht="22.5" spans="2:9">
      <c r="B22" s="8"/>
      <c r="C22" s="10" t="s">
        <v>420</v>
      </c>
      <c r="D22" s="10" t="s">
        <v>421</v>
      </c>
      <c r="E22" s="10" t="s">
        <v>788</v>
      </c>
      <c r="F22" s="10" t="s">
        <v>480</v>
      </c>
      <c r="G22" s="10" t="s">
        <v>789</v>
      </c>
      <c r="H22" s="10"/>
      <c r="I22" s="10" t="s">
        <v>431</v>
      </c>
    </row>
    <row r="23" ht="45" spans="2:9">
      <c r="B23" s="8"/>
      <c r="C23" s="10"/>
      <c r="D23" s="10" t="s">
        <v>433</v>
      </c>
      <c r="E23" s="10" t="s">
        <v>790</v>
      </c>
      <c r="F23" s="10" t="s">
        <v>480</v>
      </c>
      <c r="G23" s="10" t="s">
        <v>789</v>
      </c>
      <c r="H23" s="10"/>
      <c r="I23" s="10" t="s">
        <v>431</v>
      </c>
    </row>
    <row r="24" ht="33.75" spans="2:9">
      <c r="B24" s="8"/>
      <c r="C24" s="10"/>
      <c r="D24" s="10" t="s">
        <v>514</v>
      </c>
      <c r="E24" s="10" t="s">
        <v>791</v>
      </c>
      <c r="F24" s="10" t="s">
        <v>480</v>
      </c>
      <c r="G24" s="10" t="s">
        <v>789</v>
      </c>
      <c r="H24" s="10"/>
      <c r="I24" s="10" t="s">
        <v>431</v>
      </c>
    </row>
    <row r="25" spans="2:9">
      <c r="B25" s="8"/>
      <c r="C25" s="10" t="s">
        <v>444</v>
      </c>
      <c r="D25" s="10" t="s">
        <v>444</v>
      </c>
      <c r="E25" s="10" t="s">
        <v>518</v>
      </c>
      <c r="F25" s="10" t="s">
        <v>443</v>
      </c>
      <c r="G25" s="10" t="s">
        <v>504</v>
      </c>
      <c r="H25" s="10" t="s">
        <v>425</v>
      </c>
      <c r="I25" s="10" t="s">
        <v>102</v>
      </c>
    </row>
    <row r="26" spans="2:9">
      <c r="B26" s="8"/>
      <c r="C26" s="10" t="s">
        <v>447</v>
      </c>
      <c r="D26" s="10" t="s">
        <v>448</v>
      </c>
      <c r="E26" s="10" t="s">
        <v>479</v>
      </c>
      <c r="F26" s="10" t="s">
        <v>480</v>
      </c>
      <c r="G26" s="10" t="s">
        <v>789</v>
      </c>
      <c r="H26" s="10"/>
      <c r="I26" s="10" t="s">
        <v>431</v>
      </c>
    </row>
    <row r="27" spans="2:9">
      <c r="B27" s="1"/>
      <c r="C27" s="1"/>
      <c r="D27" s="1"/>
      <c r="E27" s="1"/>
      <c r="F27" s="1"/>
      <c r="G27" s="1"/>
      <c r="H27" s="1"/>
      <c r="I27" s="1"/>
    </row>
    <row r="28" spans="2:9">
      <c r="B28" s="1"/>
      <c r="C28" s="1"/>
      <c r="D28" s="3"/>
      <c r="E28" s="3"/>
      <c r="F28" s="3"/>
      <c r="G28" s="3"/>
      <c r="H28" s="3"/>
      <c r="I28" s="3"/>
    </row>
    <row r="29" spans="2:9">
      <c r="B29" s="1"/>
      <c r="C29" s="3"/>
      <c r="D29" s="3"/>
      <c r="E29" s="3"/>
      <c r="F29" s="3"/>
      <c r="G29" s="3"/>
      <c r="H29" s="3"/>
      <c r="I29" s="3"/>
    </row>
    <row r="30" spans="2:9">
      <c r="B30" s="1"/>
      <c r="C30" s="3"/>
      <c r="D30" s="3"/>
      <c r="E30" s="3"/>
      <c r="F30" s="3"/>
      <c r="G30" s="3"/>
      <c r="H30" s="3"/>
      <c r="I30" s="3"/>
    </row>
    <row r="31" spans="2:9">
      <c r="B31" s="1"/>
      <c r="C31" s="3"/>
      <c r="D31" s="3"/>
      <c r="E31" s="3"/>
      <c r="F31" s="3"/>
      <c r="G31" s="3"/>
      <c r="H31" s="3"/>
      <c r="I31" s="3"/>
    </row>
    <row r="32" spans="2:9">
      <c r="B32" s="1"/>
      <c r="C32" s="1"/>
      <c r="D32" s="1"/>
      <c r="E32" s="1"/>
      <c r="F32" s="1"/>
      <c r="G32" s="1"/>
      <c r="H32" s="1"/>
      <c r="I32" s="1"/>
    </row>
    <row r="33" spans="2:9">
      <c r="B33" s="1"/>
      <c r="C33" s="1"/>
      <c r="D33" s="1"/>
      <c r="E33" s="1"/>
      <c r="F33" s="1"/>
      <c r="G33" s="1"/>
      <c r="H33" s="1"/>
      <c r="I33" s="1"/>
    </row>
    <row r="34" spans="2:9">
      <c r="B34" s="1"/>
      <c r="C34" s="1"/>
      <c r="D34" s="1"/>
      <c r="E34" s="1"/>
      <c r="F34" s="1"/>
      <c r="G34" s="1"/>
      <c r="H34" s="1"/>
      <c r="I34" s="1"/>
    </row>
    <row r="35" spans="2:9">
      <c r="B35" s="1"/>
      <c r="C35" s="1"/>
      <c r="D35" s="1"/>
      <c r="E35" s="1"/>
      <c r="F35" s="1"/>
      <c r="G35" s="1"/>
      <c r="H35" s="1"/>
      <c r="I35" s="1"/>
    </row>
  </sheetData>
  <mergeCells count="32">
    <mergeCell ref="B1:E1"/>
    <mergeCell ref="G1:I1"/>
    <mergeCell ref="B2:I2"/>
    <mergeCell ref="B3:I3"/>
    <mergeCell ref="B4:I4"/>
    <mergeCell ref="B5:D5"/>
    <mergeCell ref="E5:I5"/>
    <mergeCell ref="C6:D6"/>
    <mergeCell ref="E6:F6"/>
    <mergeCell ref="G6:I6"/>
    <mergeCell ref="C7:D7"/>
    <mergeCell ref="E7:F7"/>
    <mergeCell ref="G7:I7"/>
    <mergeCell ref="C8:I8"/>
    <mergeCell ref="C9:D9"/>
    <mergeCell ref="E9:I9"/>
    <mergeCell ref="C10:D10"/>
    <mergeCell ref="E10:I10"/>
    <mergeCell ref="C11:D11"/>
    <mergeCell ref="E11:I11"/>
    <mergeCell ref="C12:D12"/>
    <mergeCell ref="E12:I12"/>
    <mergeCell ref="C13:D13"/>
    <mergeCell ref="E13:I13"/>
    <mergeCell ref="C14:D14"/>
    <mergeCell ref="E14:I14"/>
    <mergeCell ref="B6:B7"/>
    <mergeCell ref="B9:B14"/>
    <mergeCell ref="B15:B26"/>
    <mergeCell ref="C16:C21"/>
    <mergeCell ref="C22:C24"/>
    <mergeCell ref="D16:D1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pane ySplit="5" topLeftCell="A6" activePane="bottomLeft" state="frozen"/>
      <selection/>
      <selection pane="bottomLeft" activeCell="D12" sqref="D12"/>
    </sheetView>
  </sheetViews>
  <sheetFormatPr defaultColWidth="10" defaultRowHeight="13.5"/>
  <cols>
    <col min="1" max="1" width="1.55833333333333" customWidth="1"/>
    <col min="2" max="2" width="16.775" customWidth="1"/>
    <col min="3" max="3" width="41" customWidth="1"/>
    <col min="4" max="14" width="16.4416666666667" customWidth="1"/>
    <col min="15" max="15" width="9.775" customWidth="1"/>
  </cols>
  <sheetData>
    <row r="1" ht="14.25" customHeight="1" spans="1:14">
      <c r="A1" s="21"/>
      <c r="B1" s="23"/>
      <c r="C1" s="24"/>
      <c r="D1" s="24"/>
      <c r="E1" s="24"/>
      <c r="F1" s="23"/>
      <c r="G1" s="23"/>
      <c r="H1" s="23"/>
      <c r="K1" s="23"/>
      <c r="L1" s="23"/>
      <c r="M1" s="23"/>
      <c r="N1" s="40" t="s">
        <v>49</v>
      </c>
    </row>
    <row r="2" ht="19.95" customHeight="1" spans="1:14">
      <c r="A2" s="21"/>
      <c r="B2" s="25" t="s">
        <v>50</v>
      </c>
      <c r="C2" s="25"/>
      <c r="D2" s="25"/>
      <c r="E2" s="25"/>
      <c r="F2" s="25"/>
      <c r="G2" s="25"/>
      <c r="H2" s="25"/>
      <c r="I2" s="25"/>
      <c r="J2" s="25"/>
      <c r="K2" s="25"/>
      <c r="L2" s="25"/>
      <c r="M2" s="25"/>
      <c r="N2" s="28" t="s">
        <v>1</v>
      </c>
    </row>
    <row r="3" ht="17.1" customHeight="1" spans="1:14">
      <c r="A3" s="26"/>
      <c r="B3" s="27" t="s">
        <v>3</v>
      </c>
      <c r="C3" s="26"/>
      <c r="D3" s="26"/>
      <c r="E3" s="66"/>
      <c r="F3" s="26"/>
      <c r="G3" s="66"/>
      <c r="H3" s="66"/>
      <c r="I3" s="66"/>
      <c r="J3" s="66"/>
      <c r="K3" s="66"/>
      <c r="L3" s="66"/>
      <c r="M3" s="66"/>
      <c r="N3" s="41" t="s">
        <v>4</v>
      </c>
    </row>
    <row r="4" ht="21.3" customHeight="1" spans="1:14">
      <c r="A4" s="30"/>
      <c r="B4" s="47" t="s">
        <v>7</v>
      </c>
      <c r="C4" s="47"/>
      <c r="D4" s="47" t="s">
        <v>51</v>
      </c>
      <c r="E4" s="47" t="s">
        <v>52</v>
      </c>
      <c r="F4" s="47" t="s">
        <v>53</v>
      </c>
      <c r="G4" s="47" t="s">
        <v>54</v>
      </c>
      <c r="H4" s="47" t="s">
        <v>55</v>
      </c>
      <c r="I4" s="47" t="s">
        <v>56</v>
      </c>
      <c r="J4" s="47" t="s">
        <v>57</v>
      </c>
      <c r="K4" s="47" t="s">
        <v>58</v>
      </c>
      <c r="L4" s="47" t="s">
        <v>59</v>
      </c>
      <c r="M4" s="47" t="s">
        <v>60</v>
      </c>
      <c r="N4" s="47" t="s">
        <v>61</v>
      </c>
    </row>
    <row r="5" ht="21.3" customHeight="1" spans="1:14">
      <c r="A5" s="30"/>
      <c r="B5" s="47" t="s">
        <v>62</v>
      </c>
      <c r="C5" s="47" t="s">
        <v>63</v>
      </c>
      <c r="D5" s="47"/>
      <c r="E5" s="47"/>
      <c r="F5" s="47"/>
      <c r="G5" s="47"/>
      <c r="H5" s="47"/>
      <c r="I5" s="47"/>
      <c r="J5" s="47"/>
      <c r="K5" s="47"/>
      <c r="L5" s="47"/>
      <c r="M5" s="47"/>
      <c r="N5" s="47"/>
    </row>
    <row r="6" ht="19.95" customHeight="1" spans="1:14">
      <c r="A6" s="31"/>
      <c r="B6" s="32"/>
      <c r="C6" s="32" t="s">
        <v>64</v>
      </c>
      <c r="D6" s="33">
        <v>6844.31</v>
      </c>
      <c r="E6" s="33"/>
      <c r="F6" s="33">
        <v>6416.31</v>
      </c>
      <c r="G6" s="33">
        <v>428</v>
      </c>
      <c r="H6" s="33"/>
      <c r="I6" s="33"/>
      <c r="J6" s="33"/>
      <c r="K6" s="33"/>
      <c r="L6" s="33"/>
      <c r="M6" s="33"/>
      <c r="N6" s="33"/>
    </row>
    <row r="7" ht="19.95" customHeight="1" spans="1:14">
      <c r="A7" s="30"/>
      <c r="B7" s="34"/>
      <c r="C7" s="34"/>
      <c r="D7" s="36">
        <v>6844.31</v>
      </c>
      <c r="E7" s="36"/>
      <c r="F7" s="36">
        <v>6416.31</v>
      </c>
      <c r="G7" s="36">
        <v>428</v>
      </c>
      <c r="H7" s="36"/>
      <c r="I7" s="36"/>
      <c r="J7" s="36"/>
      <c r="K7" s="36"/>
      <c r="L7" s="36"/>
      <c r="M7" s="36"/>
      <c r="N7" s="36"/>
    </row>
    <row r="8" ht="19.95" customHeight="1" spans="1:14">
      <c r="A8" s="30"/>
      <c r="B8" s="34" t="s">
        <v>65</v>
      </c>
      <c r="C8" s="34" t="s">
        <v>66</v>
      </c>
      <c r="D8" s="36">
        <v>1382.64</v>
      </c>
      <c r="E8" s="37"/>
      <c r="F8" s="37">
        <v>954.64</v>
      </c>
      <c r="G8" s="37">
        <v>428</v>
      </c>
      <c r="H8" s="37"/>
      <c r="I8" s="37"/>
      <c r="J8" s="37"/>
      <c r="K8" s="37"/>
      <c r="L8" s="37"/>
      <c r="M8" s="37"/>
      <c r="N8" s="37"/>
    </row>
    <row r="9" ht="19.95" customHeight="1" spans="1:14">
      <c r="A9" s="30"/>
      <c r="B9" s="34" t="s">
        <v>67</v>
      </c>
      <c r="C9" s="34" t="s">
        <v>68</v>
      </c>
      <c r="D9" s="36">
        <v>529.93</v>
      </c>
      <c r="E9" s="37"/>
      <c r="F9" s="37">
        <v>529.93</v>
      </c>
      <c r="G9" s="37"/>
      <c r="H9" s="37"/>
      <c r="I9" s="37"/>
      <c r="J9" s="37"/>
      <c r="K9" s="37"/>
      <c r="L9" s="37"/>
      <c r="M9" s="37"/>
      <c r="N9" s="37"/>
    </row>
    <row r="10" ht="19.95" customHeight="1" spans="1:14">
      <c r="A10" s="30"/>
      <c r="B10" s="34" t="s">
        <v>69</v>
      </c>
      <c r="C10" s="34" t="s">
        <v>70</v>
      </c>
      <c r="D10" s="36">
        <v>2023.86</v>
      </c>
      <c r="E10" s="37"/>
      <c r="F10" s="37">
        <v>2023.86</v>
      </c>
      <c r="G10" s="37"/>
      <c r="H10" s="37"/>
      <c r="I10" s="37"/>
      <c r="J10" s="37"/>
      <c r="K10" s="37"/>
      <c r="L10" s="37"/>
      <c r="M10" s="37"/>
      <c r="N10" s="37"/>
    </row>
    <row r="11" ht="19.95" customHeight="1" spans="1:14">
      <c r="A11" s="30"/>
      <c r="B11" s="34" t="s">
        <v>71</v>
      </c>
      <c r="C11" s="34" t="s">
        <v>72</v>
      </c>
      <c r="D11" s="36">
        <v>1409.65</v>
      </c>
      <c r="E11" s="37"/>
      <c r="F11" s="37">
        <v>1409.65</v>
      </c>
      <c r="G11" s="37"/>
      <c r="H11" s="37"/>
      <c r="I11" s="37"/>
      <c r="J11" s="37"/>
      <c r="K11" s="37"/>
      <c r="L11" s="37"/>
      <c r="M11" s="37"/>
      <c r="N11" s="37"/>
    </row>
    <row r="12" ht="19.95" customHeight="1" spans="1:14">
      <c r="A12" s="30"/>
      <c r="B12" s="34" t="s">
        <v>73</v>
      </c>
      <c r="C12" s="34" t="s">
        <v>74</v>
      </c>
      <c r="D12" s="36">
        <v>1498.23</v>
      </c>
      <c r="E12" s="37"/>
      <c r="F12" s="37">
        <v>1498.23</v>
      </c>
      <c r="G12" s="37"/>
      <c r="H12" s="37"/>
      <c r="I12" s="37"/>
      <c r="J12" s="37"/>
      <c r="K12" s="37"/>
      <c r="L12" s="37"/>
      <c r="M12" s="37"/>
      <c r="N12" s="37"/>
    </row>
    <row r="13" ht="8.55" customHeight="1" spans="1:14">
      <c r="A13" s="38"/>
      <c r="B13" s="38"/>
      <c r="C13" s="38"/>
      <c r="D13" s="38"/>
      <c r="E13" s="38"/>
      <c r="F13" s="38"/>
      <c r="G13" s="38"/>
      <c r="H13" s="38"/>
      <c r="I13" s="38"/>
      <c r="J13" s="38"/>
      <c r="K13" s="38"/>
      <c r="L13" s="38"/>
      <c r="M13" s="39"/>
      <c r="N13" s="46"/>
    </row>
  </sheetData>
  <mergeCells count="14">
    <mergeCell ref="B2:M2"/>
    <mergeCell ref="B4:C4"/>
    <mergeCell ref="A8:A12"/>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workbookViewId="0">
      <pane ySplit="6" topLeftCell="A7" activePane="bottomLeft" state="frozen"/>
      <selection/>
      <selection pane="bottomLeft" activeCell="B44" sqref="$A40:$XFD46"/>
    </sheetView>
  </sheetViews>
  <sheetFormatPr defaultColWidth="10" defaultRowHeight="13.5"/>
  <cols>
    <col min="1" max="1" width="1.55833333333333" customWidth="1"/>
    <col min="2" max="4" width="6.10833333333333" customWidth="1"/>
    <col min="5" max="5" width="16.775" customWidth="1"/>
    <col min="6" max="6" width="41" customWidth="1"/>
    <col min="7" max="9" width="16.4416666666667" customWidth="1"/>
    <col min="10" max="10" width="1.55833333333333" customWidth="1"/>
    <col min="11" max="11" width="9.775" customWidth="1"/>
  </cols>
  <sheetData>
    <row r="1" ht="14.25" customHeight="1" spans="1:10">
      <c r="A1" s="21"/>
      <c r="B1" s="22"/>
      <c r="C1" s="22"/>
      <c r="D1" s="22"/>
      <c r="E1" s="23"/>
      <c r="F1" s="23"/>
      <c r="G1" s="24"/>
      <c r="H1" s="24"/>
      <c r="I1" s="40" t="s">
        <v>75</v>
      </c>
      <c r="J1" s="28"/>
    </row>
    <row r="2" ht="19.95" customHeight="1" spans="1:10">
      <c r="A2" s="21"/>
      <c r="B2" s="25" t="s">
        <v>76</v>
      </c>
      <c r="C2" s="25"/>
      <c r="D2" s="25"/>
      <c r="E2" s="25"/>
      <c r="F2" s="25"/>
      <c r="G2" s="25"/>
      <c r="H2" s="25"/>
      <c r="I2" s="25"/>
      <c r="J2" s="28" t="s">
        <v>1</v>
      </c>
    </row>
    <row r="3" ht="17.1" customHeight="1" spans="1:10">
      <c r="A3" s="26"/>
      <c r="B3" s="27" t="s">
        <v>3</v>
      </c>
      <c r="C3" s="27"/>
      <c r="D3" s="27"/>
      <c r="E3" s="27"/>
      <c r="F3" s="27"/>
      <c r="G3" s="26"/>
      <c r="H3" s="26"/>
      <c r="I3" s="41" t="s">
        <v>4</v>
      </c>
      <c r="J3" s="42"/>
    </row>
    <row r="4" ht="21.3" customHeight="1" spans="1:10">
      <c r="A4" s="28"/>
      <c r="B4" s="29" t="s">
        <v>7</v>
      </c>
      <c r="C4" s="29"/>
      <c r="D4" s="29"/>
      <c r="E4" s="29"/>
      <c r="F4" s="29"/>
      <c r="G4" s="29" t="s">
        <v>51</v>
      </c>
      <c r="H4" s="29" t="s">
        <v>77</v>
      </c>
      <c r="I4" s="29" t="s">
        <v>78</v>
      </c>
      <c r="J4" s="43"/>
    </row>
    <row r="5" ht="21.3" customHeight="1" spans="1:10">
      <c r="A5" s="30"/>
      <c r="B5" s="29" t="s">
        <v>79</v>
      </c>
      <c r="C5" s="29"/>
      <c r="D5" s="29"/>
      <c r="E5" s="29" t="s">
        <v>62</v>
      </c>
      <c r="F5" s="29" t="s">
        <v>63</v>
      </c>
      <c r="G5" s="29"/>
      <c r="H5" s="29"/>
      <c r="I5" s="29"/>
      <c r="J5" s="43"/>
    </row>
    <row r="6" ht="21.3" customHeight="1" spans="1:10">
      <c r="A6" s="30"/>
      <c r="B6" s="29" t="s">
        <v>80</v>
      </c>
      <c r="C6" s="29" t="s">
        <v>81</v>
      </c>
      <c r="D6" s="29" t="s">
        <v>82</v>
      </c>
      <c r="E6" s="29"/>
      <c r="F6" s="29"/>
      <c r="G6" s="29"/>
      <c r="H6" s="29"/>
      <c r="I6" s="29"/>
      <c r="J6" s="44"/>
    </row>
    <row r="7" ht="19.95" customHeight="1" spans="1:10">
      <c r="A7" s="31"/>
      <c r="B7" s="32"/>
      <c r="C7" s="32"/>
      <c r="D7" s="32"/>
      <c r="E7" s="32"/>
      <c r="F7" s="32" t="s">
        <v>64</v>
      </c>
      <c r="G7" s="33">
        <v>6844.31</v>
      </c>
      <c r="H7" s="33">
        <v>5395.51</v>
      </c>
      <c r="I7" s="33">
        <v>1448.8</v>
      </c>
      <c r="J7" s="45"/>
    </row>
    <row r="8" ht="19.95" customHeight="1" spans="1:10">
      <c r="A8" s="30"/>
      <c r="B8" s="34"/>
      <c r="C8" s="34"/>
      <c r="D8" s="34"/>
      <c r="E8" s="34"/>
      <c r="F8" s="35" t="s">
        <v>21</v>
      </c>
      <c r="G8" s="36">
        <v>6844.31</v>
      </c>
      <c r="H8" s="36">
        <v>5395.51</v>
      </c>
      <c r="I8" s="36">
        <v>1448.8</v>
      </c>
      <c r="J8" s="43"/>
    </row>
    <row r="9" ht="19.95" customHeight="1" spans="1:10">
      <c r="A9" s="30"/>
      <c r="B9" s="34"/>
      <c r="C9" s="34"/>
      <c r="D9" s="34"/>
      <c r="E9" s="34"/>
      <c r="F9" s="35" t="s">
        <v>83</v>
      </c>
      <c r="G9" s="36">
        <v>1382.64</v>
      </c>
      <c r="H9" s="36">
        <v>711.14</v>
      </c>
      <c r="I9" s="36">
        <v>671.5</v>
      </c>
      <c r="J9" s="43"/>
    </row>
    <row r="10" ht="19.95" customHeight="1" spans="1:10">
      <c r="A10" s="30"/>
      <c r="B10" s="34" t="s">
        <v>84</v>
      </c>
      <c r="C10" s="34" t="s">
        <v>85</v>
      </c>
      <c r="D10" s="34" t="s">
        <v>85</v>
      </c>
      <c r="E10" s="34" t="s">
        <v>65</v>
      </c>
      <c r="F10" s="35" t="s">
        <v>86</v>
      </c>
      <c r="G10" s="36">
        <v>70.21</v>
      </c>
      <c r="H10" s="37">
        <v>70.21</v>
      </c>
      <c r="I10" s="37"/>
      <c r="J10" s="44"/>
    </row>
    <row r="11" ht="19.95" customHeight="1" spans="1:10">
      <c r="A11" s="30"/>
      <c r="B11" s="34" t="s">
        <v>84</v>
      </c>
      <c r="C11" s="34" t="s">
        <v>87</v>
      </c>
      <c r="D11" s="34" t="s">
        <v>87</v>
      </c>
      <c r="E11" s="34" t="s">
        <v>65</v>
      </c>
      <c r="F11" s="35" t="s">
        <v>88</v>
      </c>
      <c r="G11" s="36">
        <v>1.23</v>
      </c>
      <c r="H11" s="37">
        <v>1.23</v>
      </c>
      <c r="I11" s="37"/>
      <c r="J11" s="44"/>
    </row>
    <row r="12" ht="19.95" customHeight="1" spans="1:10">
      <c r="A12" s="30"/>
      <c r="B12" s="34" t="s">
        <v>89</v>
      </c>
      <c r="C12" s="34" t="s">
        <v>90</v>
      </c>
      <c r="D12" s="34" t="s">
        <v>91</v>
      </c>
      <c r="E12" s="34" t="s">
        <v>65</v>
      </c>
      <c r="F12" s="35" t="s">
        <v>92</v>
      </c>
      <c r="G12" s="36">
        <v>19.57</v>
      </c>
      <c r="H12" s="37">
        <v>19.57</v>
      </c>
      <c r="I12" s="37"/>
      <c r="J12" s="44"/>
    </row>
    <row r="13" ht="19.95" customHeight="1" spans="1:10">
      <c r="A13" s="30"/>
      <c r="B13" s="34" t="s">
        <v>89</v>
      </c>
      <c r="C13" s="34" t="s">
        <v>90</v>
      </c>
      <c r="D13" s="34" t="s">
        <v>93</v>
      </c>
      <c r="E13" s="34" t="s">
        <v>65</v>
      </c>
      <c r="F13" s="35" t="s">
        <v>94</v>
      </c>
      <c r="G13" s="36">
        <v>4.45</v>
      </c>
      <c r="H13" s="37">
        <v>4.45</v>
      </c>
      <c r="I13" s="37"/>
      <c r="J13" s="44"/>
    </row>
    <row r="14" ht="19.95" customHeight="1" spans="1:10">
      <c r="A14" s="30"/>
      <c r="B14" s="34" t="s">
        <v>95</v>
      </c>
      <c r="C14" s="34" t="s">
        <v>96</v>
      </c>
      <c r="D14" s="34" t="s">
        <v>87</v>
      </c>
      <c r="E14" s="34" t="s">
        <v>65</v>
      </c>
      <c r="F14" s="35" t="s">
        <v>97</v>
      </c>
      <c r="G14" s="36">
        <v>428</v>
      </c>
      <c r="H14" s="37"/>
      <c r="I14" s="37">
        <v>428</v>
      </c>
      <c r="J14" s="44"/>
    </row>
    <row r="15" ht="19.95" customHeight="1" spans="1:10">
      <c r="A15" s="30"/>
      <c r="B15" s="34" t="s">
        <v>98</v>
      </c>
      <c r="C15" s="34" t="s">
        <v>91</v>
      </c>
      <c r="D15" s="34" t="s">
        <v>91</v>
      </c>
      <c r="E15" s="34" t="s">
        <v>65</v>
      </c>
      <c r="F15" s="35" t="s">
        <v>99</v>
      </c>
      <c r="G15" s="36">
        <v>465.03</v>
      </c>
      <c r="H15" s="37">
        <v>465.03</v>
      </c>
      <c r="I15" s="37"/>
      <c r="J15" s="44"/>
    </row>
    <row r="16" ht="19.95" customHeight="1" spans="1:10">
      <c r="A16" s="30"/>
      <c r="B16" s="34" t="s">
        <v>98</v>
      </c>
      <c r="C16" s="34" t="s">
        <v>91</v>
      </c>
      <c r="D16" s="34" t="s">
        <v>100</v>
      </c>
      <c r="E16" s="34" t="s">
        <v>65</v>
      </c>
      <c r="F16" s="35" t="s">
        <v>101</v>
      </c>
      <c r="G16" s="36">
        <v>97.99</v>
      </c>
      <c r="H16" s="37">
        <v>97.99</v>
      </c>
      <c r="I16" s="37"/>
      <c r="J16" s="44"/>
    </row>
    <row r="17" ht="19.95" customHeight="1" spans="1:10">
      <c r="A17" s="30"/>
      <c r="B17" s="34" t="s">
        <v>98</v>
      </c>
      <c r="C17" s="34" t="s">
        <v>91</v>
      </c>
      <c r="D17" s="34" t="s">
        <v>102</v>
      </c>
      <c r="E17" s="34" t="s">
        <v>65</v>
      </c>
      <c r="F17" s="35" t="s">
        <v>103</v>
      </c>
      <c r="G17" s="36">
        <v>7.5</v>
      </c>
      <c r="H17" s="37"/>
      <c r="I17" s="37">
        <v>7.5</v>
      </c>
      <c r="J17" s="44"/>
    </row>
    <row r="18" ht="19.95" customHeight="1" spans="1:10">
      <c r="A18" s="30"/>
      <c r="B18" s="34" t="s">
        <v>98</v>
      </c>
      <c r="C18" s="34" t="s">
        <v>87</v>
      </c>
      <c r="D18" s="34" t="s">
        <v>91</v>
      </c>
      <c r="E18" s="34" t="s">
        <v>65</v>
      </c>
      <c r="F18" s="35" t="s">
        <v>104</v>
      </c>
      <c r="G18" s="36">
        <v>236</v>
      </c>
      <c r="H18" s="37"/>
      <c r="I18" s="37">
        <v>236</v>
      </c>
      <c r="J18" s="44"/>
    </row>
    <row r="19" ht="19.95" customHeight="1" spans="1:10">
      <c r="A19" s="30"/>
      <c r="B19" s="34" t="s">
        <v>105</v>
      </c>
      <c r="C19" s="34" t="s">
        <v>93</v>
      </c>
      <c r="D19" s="34" t="s">
        <v>91</v>
      </c>
      <c r="E19" s="34" t="s">
        <v>65</v>
      </c>
      <c r="F19" s="35" t="s">
        <v>106</v>
      </c>
      <c r="G19" s="36">
        <v>52.66</v>
      </c>
      <c r="H19" s="37">
        <v>52.66</v>
      </c>
      <c r="I19" s="37"/>
      <c r="J19" s="44"/>
    </row>
    <row r="20" ht="19.95" customHeight="1" spans="2:10">
      <c r="B20" s="34"/>
      <c r="C20" s="34"/>
      <c r="D20" s="34"/>
      <c r="E20" s="34"/>
      <c r="F20" s="35" t="s">
        <v>107</v>
      </c>
      <c r="G20" s="36">
        <v>529.93</v>
      </c>
      <c r="H20" s="36">
        <v>384.45</v>
      </c>
      <c r="I20" s="36">
        <v>145.48</v>
      </c>
      <c r="J20" s="43"/>
    </row>
    <row r="21" ht="19.95" customHeight="1" spans="1:10">
      <c r="A21" s="30"/>
      <c r="B21" s="34" t="s">
        <v>84</v>
      </c>
      <c r="C21" s="34" t="s">
        <v>85</v>
      </c>
      <c r="D21" s="34" t="s">
        <v>85</v>
      </c>
      <c r="E21" s="34" t="s">
        <v>67</v>
      </c>
      <c r="F21" s="35" t="s">
        <v>86</v>
      </c>
      <c r="G21" s="36">
        <v>38.82</v>
      </c>
      <c r="H21" s="37">
        <v>38.82</v>
      </c>
      <c r="I21" s="37"/>
      <c r="J21" s="44"/>
    </row>
    <row r="22" ht="19.95" customHeight="1" spans="1:10">
      <c r="A22" s="30"/>
      <c r="B22" s="34" t="s">
        <v>84</v>
      </c>
      <c r="C22" s="34" t="s">
        <v>87</v>
      </c>
      <c r="D22" s="34" t="s">
        <v>87</v>
      </c>
      <c r="E22" s="34" t="s">
        <v>67</v>
      </c>
      <c r="F22" s="35" t="s">
        <v>88</v>
      </c>
      <c r="G22" s="36">
        <v>1.38</v>
      </c>
      <c r="H22" s="37">
        <v>1.38</v>
      </c>
      <c r="I22" s="37"/>
      <c r="J22" s="44"/>
    </row>
    <row r="23" ht="19.95" customHeight="1" spans="1:10">
      <c r="A23" s="30"/>
      <c r="B23" s="34" t="s">
        <v>89</v>
      </c>
      <c r="C23" s="34" t="s">
        <v>90</v>
      </c>
      <c r="D23" s="34" t="s">
        <v>93</v>
      </c>
      <c r="E23" s="34" t="s">
        <v>67</v>
      </c>
      <c r="F23" s="35" t="s">
        <v>94</v>
      </c>
      <c r="G23" s="36">
        <v>12.95</v>
      </c>
      <c r="H23" s="37">
        <v>12.95</v>
      </c>
      <c r="I23" s="37"/>
      <c r="J23" s="44"/>
    </row>
    <row r="24" ht="19.95" customHeight="1" spans="1:10">
      <c r="A24" s="30"/>
      <c r="B24" s="34" t="s">
        <v>98</v>
      </c>
      <c r="C24" s="34" t="s">
        <v>91</v>
      </c>
      <c r="D24" s="34" t="s">
        <v>108</v>
      </c>
      <c r="E24" s="34" t="s">
        <v>67</v>
      </c>
      <c r="F24" s="35" t="s">
        <v>109</v>
      </c>
      <c r="G24" s="36">
        <v>447.67</v>
      </c>
      <c r="H24" s="37">
        <v>302.19</v>
      </c>
      <c r="I24" s="37">
        <v>145.48</v>
      </c>
      <c r="J24" s="44"/>
    </row>
    <row r="25" ht="19.95" customHeight="1" spans="1:10">
      <c r="A25" s="30"/>
      <c r="B25" s="34" t="s">
        <v>105</v>
      </c>
      <c r="C25" s="34" t="s">
        <v>93</v>
      </c>
      <c r="D25" s="34" t="s">
        <v>91</v>
      </c>
      <c r="E25" s="34" t="s">
        <v>67</v>
      </c>
      <c r="F25" s="35" t="s">
        <v>106</v>
      </c>
      <c r="G25" s="36">
        <v>29.12</v>
      </c>
      <c r="H25" s="37">
        <v>29.12</v>
      </c>
      <c r="I25" s="37"/>
      <c r="J25" s="44"/>
    </row>
    <row r="26" ht="19.95" customHeight="1" spans="2:10">
      <c r="B26" s="34"/>
      <c r="C26" s="34"/>
      <c r="D26" s="34"/>
      <c r="E26" s="34"/>
      <c r="F26" s="35" t="s">
        <v>110</v>
      </c>
      <c r="G26" s="36">
        <v>2023.86</v>
      </c>
      <c r="H26" s="36">
        <v>1893.86</v>
      </c>
      <c r="I26" s="36">
        <v>130</v>
      </c>
      <c r="J26" s="43"/>
    </row>
    <row r="27" ht="19.95" customHeight="1" spans="1:10">
      <c r="A27" s="30"/>
      <c r="B27" s="34" t="s">
        <v>84</v>
      </c>
      <c r="C27" s="34" t="s">
        <v>85</v>
      </c>
      <c r="D27" s="34" t="s">
        <v>85</v>
      </c>
      <c r="E27" s="34" t="s">
        <v>69</v>
      </c>
      <c r="F27" s="35" t="s">
        <v>86</v>
      </c>
      <c r="G27" s="36">
        <v>185.69</v>
      </c>
      <c r="H27" s="37">
        <v>185.69</v>
      </c>
      <c r="I27" s="37"/>
      <c r="J27" s="44"/>
    </row>
    <row r="28" ht="19.95" customHeight="1" spans="1:10">
      <c r="A28" s="30"/>
      <c r="B28" s="34" t="s">
        <v>84</v>
      </c>
      <c r="C28" s="34" t="s">
        <v>87</v>
      </c>
      <c r="D28" s="34" t="s">
        <v>87</v>
      </c>
      <c r="E28" s="34" t="s">
        <v>69</v>
      </c>
      <c r="F28" s="35" t="s">
        <v>88</v>
      </c>
      <c r="G28" s="36">
        <v>17.83</v>
      </c>
      <c r="H28" s="37">
        <v>17.83</v>
      </c>
      <c r="I28" s="37"/>
      <c r="J28" s="44"/>
    </row>
    <row r="29" ht="19.95" customHeight="1" spans="1:10">
      <c r="A29" s="30"/>
      <c r="B29" s="34" t="s">
        <v>89</v>
      </c>
      <c r="C29" s="34" t="s">
        <v>90</v>
      </c>
      <c r="D29" s="34" t="s">
        <v>93</v>
      </c>
      <c r="E29" s="34" t="s">
        <v>69</v>
      </c>
      <c r="F29" s="35" t="s">
        <v>94</v>
      </c>
      <c r="G29" s="36">
        <v>63.26</v>
      </c>
      <c r="H29" s="37">
        <v>63.26</v>
      </c>
      <c r="I29" s="37"/>
      <c r="J29" s="44"/>
    </row>
    <row r="30" ht="19.95" customHeight="1" spans="1:10">
      <c r="A30" s="30"/>
      <c r="B30" s="34" t="s">
        <v>98</v>
      </c>
      <c r="C30" s="34" t="s">
        <v>91</v>
      </c>
      <c r="D30" s="34" t="s">
        <v>100</v>
      </c>
      <c r="E30" s="34" t="s">
        <v>69</v>
      </c>
      <c r="F30" s="35" t="s">
        <v>101</v>
      </c>
      <c r="G30" s="36">
        <v>1617.81</v>
      </c>
      <c r="H30" s="37">
        <v>1487.81</v>
      </c>
      <c r="I30" s="37">
        <v>130</v>
      </c>
      <c r="J30" s="44"/>
    </row>
    <row r="31" ht="19.95" customHeight="1" spans="1:10">
      <c r="A31" s="30"/>
      <c r="B31" s="34" t="s">
        <v>105</v>
      </c>
      <c r="C31" s="34" t="s">
        <v>93</v>
      </c>
      <c r="D31" s="34" t="s">
        <v>91</v>
      </c>
      <c r="E31" s="34" t="s">
        <v>69</v>
      </c>
      <c r="F31" s="35" t="s">
        <v>106</v>
      </c>
      <c r="G31" s="36">
        <v>139.27</v>
      </c>
      <c r="H31" s="37">
        <v>139.27</v>
      </c>
      <c r="I31" s="37"/>
      <c r="J31" s="44"/>
    </row>
    <row r="32" ht="19.95" customHeight="1" spans="2:10">
      <c r="B32" s="34"/>
      <c r="C32" s="34"/>
      <c r="D32" s="34"/>
      <c r="E32" s="34"/>
      <c r="F32" s="35" t="s">
        <v>111</v>
      </c>
      <c r="G32" s="36">
        <v>1409.65</v>
      </c>
      <c r="H32" s="36">
        <v>1317.83</v>
      </c>
      <c r="I32" s="36">
        <v>91.82</v>
      </c>
      <c r="J32" s="43"/>
    </row>
    <row r="33" ht="19.95" customHeight="1" spans="1:10">
      <c r="A33" s="30"/>
      <c r="B33" s="34" t="s">
        <v>84</v>
      </c>
      <c r="C33" s="34" t="s">
        <v>85</v>
      </c>
      <c r="D33" s="34" t="s">
        <v>85</v>
      </c>
      <c r="E33" s="34" t="s">
        <v>71</v>
      </c>
      <c r="F33" s="35" t="s">
        <v>86</v>
      </c>
      <c r="G33" s="36">
        <v>125.21</v>
      </c>
      <c r="H33" s="37">
        <v>125.21</v>
      </c>
      <c r="I33" s="37"/>
      <c r="J33" s="44"/>
    </row>
    <row r="34" ht="19.95" customHeight="1" spans="1:10">
      <c r="A34" s="30"/>
      <c r="B34" s="34" t="s">
        <v>84</v>
      </c>
      <c r="C34" s="34" t="s">
        <v>96</v>
      </c>
      <c r="D34" s="34" t="s">
        <v>91</v>
      </c>
      <c r="E34" s="34" t="s">
        <v>71</v>
      </c>
      <c r="F34" s="35" t="s">
        <v>112</v>
      </c>
      <c r="G34" s="36">
        <v>10.82</v>
      </c>
      <c r="H34" s="37"/>
      <c r="I34" s="37">
        <v>10.82</v>
      </c>
      <c r="J34" s="44"/>
    </row>
    <row r="35" ht="19.95" customHeight="1" spans="1:10">
      <c r="A35" s="30"/>
      <c r="B35" s="34" t="s">
        <v>84</v>
      </c>
      <c r="C35" s="34" t="s">
        <v>87</v>
      </c>
      <c r="D35" s="34" t="s">
        <v>87</v>
      </c>
      <c r="E35" s="34" t="s">
        <v>71</v>
      </c>
      <c r="F35" s="35" t="s">
        <v>88</v>
      </c>
      <c r="G35" s="36">
        <v>12.02</v>
      </c>
      <c r="H35" s="37">
        <v>12.02</v>
      </c>
      <c r="I35" s="37"/>
      <c r="J35" s="44"/>
    </row>
    <row r="36" ht="19.95" customHeight="1" spans="1:10">
      <c r="A36" s="30"/>
      <c r="B36" s="34" t="s">
        <v>89</v>
      </c>
      <c r="C36" s="34" t="s">
        <v>90</v>
      </c>
      <c r="D36" s="34" t="s">
        <v>93</v>
      </c>
      <c r="E36" s="34" t="s">
        <v>71</v>
      </c>
      <c r="F36" s="35" t="s">
        <v>94</v>
      </c>
      <c r="G36" s="36">
        <v>42.67</v>
      </c>
      <c r="H36" s="37">
        <v>42.67</v>
      </c>
      <c r="I36" s="37"/>
      <c r="J36" s="44"/>
    </row>
    <row r="37" ht="19.95" customHeight="1" spans="1:10">
      <c r="A37" s="30"/>
      <c r="B37" s="34" t="s">
        <v>98</v>
      </c>
      <c r="C37" s="34" t="s">
        <v>91</v>
      </c>
      <c r="D37" s="34" t="s">
        <v>100</v>
      </c>
      <c r="E37" s="34" t="s">
        <v>71</v>
      </c>
      <c r="F37" s="35" t="s">
        <v>101</v>
      </c>
      <c r="G37" s="36">
        <v>1125.02</v>
      </c>
      <c r="H37" s="37">
        <v>1044.02</v>
      </c>
      <c r="I37" s="37">
        <v>81</v>
      </c>
      <c r="J37" s="44"/>
    </row>
    <row r="38" ht="19.95" customHeight="1" spans="1:10">
      <c r="A38" s="30"/>
      <c r="B38" s="34" t="s">
        <v>105</v>
      </c>
      <c r="C38" s="34" t="s">
        <v>93</v>
      </c>
      <c r="D38" s="34" t="s">
        <v>91</v>
      </c>
      <c r="E38" s="34" t="s">
        <v>71</v>
      </c>
      <c r="F38" s="35" t="s">
        <v>106</v>
      </c>
      <c r="G38" s="36">
        <v>93.91</v>
      </c>
      <c r="H38" s="37">
        <v>93.91</v>
      </c>
      <c r="I38" s="37"/>
      <c r="J38" s="44"/>
    </row>
    <row r="39" ht="19.95" customHeight="1" spans="2:10">
      <c r="B39" s="34"/>
      <c r="C39" s="34"/>
      <c r="D39" s="34"/>
      <c r="E39" s="34"/>
      <c r="F39" s="35" t="s">
        <v>113</v>
      </c>
      <c r="G39" s="36">
        <v>1498.23</v>
      </c>
      <c r="H39" s="36">
        <v>1088.23</v>
      </c>
      <c r="I39" s="36">
        <v>410</v>
      </c>
      <c r="J39" s="43"/>
    </row>
    <row r="40" ht="19.95" customHeight="1" spans="1:10">
      <c r="A40" s="30"/>
      <c r="B40" s="34" t="s">
        <v>84</v>
      </c>
      <c r="C40" s="34" t="s">
        <v>85</v>
      </c>
      <c r="D40" s="34" t="s">
        <v>85</v>
      </c>
      <c r="E40" s="34" t="s">
        <v>73</v>
      </c>
      <c r="F40" s="35" t="s">
        <v>86</v>
      </c>
      <c r="G40" s="36">
        <v>56.35</v>
      </c>
      <c r="H40" s="37">
        <v>56.35</v>
      </c>
      <c r="I40" s="37"/>
      <c r="J40" s="44"/>
    </row>
    <row r="41" ht="19.95" customHeight="1" spans="1:10">
      <c r="A41" s="30"/>
      <c r="B41" s="34" t="s">
        <v>84</v>
      </c>
      <c r="C41" s="34" t="s">
        <v>87</v>
      </c>
      <c r="D41" s="34" t="s">
        <v>87</v>
      </c>
      <c r="E41" s="34" t="s">
        <v>73</v>
      </c>
      <c r="F41" s="35" t="s">
        <v>88</v>
      </c>
      <c r="G41" s="36">
        <v>0.7</v>
      </c>
      <c r="H41" s="37">
        <v>0.7</v>
      </c>
      <c r="I41" s="37"/>
      <c r="J41" s="44"/>
    </row>
    <row r="42" ht="19.95" customHeight="1" spans="1:10">
      <c r="A42" s="30"/>
      <c r="B42" s="34" t="s">
        <v>89</v>
      </c>
      <c r="C42" s="34" t="s">
        <v>90</v>
      </c>
      <c r="D42" s="34" t="s">
        <v>91</v>
      </c>
      <c r="E42" s="34" t="s">
        <v>73</v>
      </c>
      <c r="F42" s="35" t="s">
        <v>92</v>
      </c>
      <c r="G42" s="36">
        <v>18.97</v>
      </c>
      <c r="H42" s="37">
        <v>18.97</v>
      </c>
      <c r="I42" s="37"/>
      <c r="J42" s="44"/>
    </row>
    <row r="43" ht="19.95" customHeight="1" spans="1:10">
      <c r="A43" s="30"/>
      <c r="B43" s="34" t="s">
        <v>98</v>
      </c>
      <c r="C43" s="34" t="s">
        <v>91</v>
      </c>
      <c r="D43" s="34" t="s">
        <v>91</v>
      </c>
      <c r="E43" s="34" t="s">
        <v>73</v>
      </c>
      <c r="F43" s="35" t="s">
        <v>99</v>
      </c>
      <c r="G43" s="36">
        <v>969.94</v>
      </c>
      <c r="H43" s="37">
        <v>969.94</v>
      </c>
      <c r="I43" s="37"/>
      <c r="J43" s="44"/>
    </row>
    <row r="44" ht="19.95" customHeight="1" spans="1:10">
      <c r="A44" s="30"/>
      <c r="B44" s="34" t="s">
        <v>98</v>
      </c>
      <c r="C44" s="34" t="s">
        <v>91</v>
      </c>
      <c r="D44" s="34" t="s">
        <v>108</v>
      </c>
      <c r="E44" s="34" t="s">
        <v>73</v>
      </c>
      <c r="F44" s="35" t="s">
        <v>109</v>
      </c>
      <c r="G44" s="36">
        <v>390</v>
      </c>
      <c r="H44" s="37"/>
      <c r="I44" s="37">
        <v>390</v>
      </c>
      <c r="J44" s="44"/>
    </row>
    <row r="45" ht="19.95" customHeight="1" spans="1:10">
      <c r="A45" s="30"/>
      <c r="B45" s="34" t="s">
        <v>98</v>
      </c>
      <c r="C45" s="34" t="s">
        <v>91</v>
      </c>
      <c r="D45" s="34" t="s">
        <v>114</v>
      </c>
      <c r="E45" s="34" t="s">
        <v>73</v>
      </c>
      <c r="F45" s="35" t="s">
        <v>115</v>
      </c>
      <c r="G45" s="36">
        <v>20</v>
      </c>
      <c r="H45" s="37"/>
      <c r="I45" s="37">
        <v>20</v>
      </c>
      <c r="J45" s="44"/>
    </row>
    <row r="46" ht="19.95" customHeight="1" spans="1:10">
      <c r="A46" s="30"/>
      <c r="B46" s="34" t="s">
        <v>105</v>
      </c>
      <c r="C46" s="34" t="s">
        <v>93</v>
      </c>
      <c r="D46" s="34" t="s">
        <v>91</v>
      </c>
      <c r="E46" s="34" t="s">
        <v>73</v>
      </c>
      <c r="F46" s="35" t="s">
        <v>106</v>
      </c>
      <c r="G46" s="36">
        <v>42.26</v>
      </c>
      <c r="H46" s="37">
        <v>42.26</v>
      </c>
      <c r="I46" s="37"/>
      <c r="J46" s="44"/>
    </row>
    <row r="47" ht="8.55" customHeight="1" spans="1:10">
      <c r="A47" s="38"/>
      <c r="B47" s="39"/>
      <c r="C47" s="39"/>
      <c r="D47" s="39"/>
      <c r="E47" s="39"/>
      <c r="F47" s="38"/>
      <c r="G47" s="38"/>
      <c r="H47" s="38"/>
      <c r="I47" s="38"/>
      <c r="J47" s="46"/>
    </row>
  </sheetData>
  <mergeCells count="15">
    <mergeCell ref="B1:D1"/>
    <mergeCell ref="B2:I2"/>
    <mergeCell ref="B3:F3"/>
    <mergeCell ref="B4:F4"/>
    <mergeCell ref="B5:D5"/>
    <mergeCell ref="A10:A19"/>
    <mergeCell ref="A21:A25"/>
    <mergeCell ref="A27:A31"/>
    <mergeCell ref="A33:A38"/>
    <mergeCell ref="A40:A46"/>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E26" sqref="E26"/>
    </sheetView>
  </sheetViews>
  <sheetFormatPr defaultColWidth="10" defaultRowHeight="13.5"/>
  <cols>
    <col min="1" max="1" width="1.55833333333333" customWidth="1"/>
    <col min="2" max="2" width="33.3333333333333" customWidth="1"/>
    <col min="3" max="3" width="16.4416666666667" customWidth="1"/>
    <col min="4" max="4" width="33.3333333333333" customWidth="1"/>
    <col min="5" max="7" width="16.4416666666667" customWidth="1"/>
    <col min="8" max="8" width="18.3333333333333" customWidth="1"/>
    <col min="9" max="9" width="1.55833333333333" customWidth="1"/>
    <col min="10" max="11" width="9.775" customWidth="1"/>
  </cols>
  <sheetData>
    <row r="1" ht="14.25" customHeight="1" spans="1:9">
      <c r="A1" s="76"/>
      <c r="B1" s="22"/>
      <c r="C1" s="77"/>
      <c r="D1" s="77"/>
      <c r="H1" s="78" t="s">
        <v>116</v>
      </c>
      <c r="I1" s="58" t="s">
        <v>1</v>
      </c>
    </row>
    <row r="2" ht="19.95" customHeight="1" spans="1:9">
      <c r="A2" s="79"/>
      <c r="B2" s="80" t="s">
        <v>117</v>
      </c>
      <c r="C2" s="80"/>
      <c r="D2" s="80"/>
      <c r="E2" s="80"/>
      <c r="F2" s="80"/>
      <c r="G2" s="80"/>
      <c r="H2" s="80"/>
      <c r="I2" s="58"/>
    </row>
    <row r="3" ht="17.1" customHeight="1" spans="1:9">
      <c r="A3" s="79"/>
      <c r="B3" s="27" t="s">
        <v>3</v>
      </c>
      <c r="C3" s="27"/>
      <c r="D3" s="23"/>
      <c r="H3" s="81" t="s">
        <v>4</v>
      </c>
      <c r="I3" s="58"/>
    </row>
    <row r="4" ht="21.3" customHeight="1" spans="1:9">
      <c r="A4" s="79"/>
      <c r="B4" s="51" t="s">
        <v>5</v>
      </c>
      <c r="C4" s="51"/>
      <c r="D4" s="51" t="s">
        <v>6</v>
      </c>
      <c r="E4" s="51"/>
      <c r="F4" s="51"/>
      <c r="G4" s="51"/>
      <c r="H4" s="51"/>
      <c r="I4" s="58"/>
    </row>
    <row r="5" ht="21.3" customHeight="1" spans="1:9">
      <c r="A5" s="79"/>
      <c r="B5" s="51" t="s">
        <v>7</v>
      </c>
      <c r="C5" s="51" t="s">
        <v>8</v>
      </c>
      <c r="D5" s="51" t="s">
        <v>7</v>
      </c>
      <c r="E5" s="51" t="s">
        <v>51</v>
      </c>
      <c r="F5" s="51" t="s">
        <v>118</v>
      </c>
      <c r="G5" s="51" t="s">
        <v>119</v>
      </c>
      <c r="H5" s="51" t="s">
        <v>120</v>
      </c>
      <c r="I5" s="58"/>
    </row>
    <row r="6" ht="19.95" customHeight="1" spans="1:9">
      <c r="A6" s="28"/>
      <c r="B6" s="55" t="s">
        <v>121</v>
      </c>
      <c r="C6" s="57">
        <v>6844.31</v>
      </c>
      <c r="D6" s="55" t="s">
        <v>122</v>
      </c>
      <c r="E6" s="57">
        <v>6844.31</v>
      </c>
      <c r="F6" s="57">
        <v>6416.31</v>
      </c>
      <c r="G6" s="57">
        <v>428</v>
      </c>
      <c r="H6" s="57"/>
      <c r="I6" s="44"/>
    </row>
    <row r="7" ht="19.95" customHeight="1" spans="1:9">
      <c r="A7" s="28"/>
      <c r="B7" s="56" t="s">
        <v>123</v>
      </c>
      <c r="C7" s="57">
        <v>6416.31</v>
      </c>
      <c r="D7" s="56" t="s">
        <v>124</v>
      </c>
      <c r="E7" s="57"/>
      <c r="F7" s="57"/>
      <c r="G7" s="57"/>
      <c r="H7" s="57"/>
      <c r="I7" s="44"/>
    </row>
    <row r="8" ht="19.95" customHeight="1" spans="1:9">
      <c r="A8" s="28"/>
      <c r="B8" s="56" t="s">
        <v>125</v>
      </c>
      <c r="C8" s="57">
        <v>428</v>
      </c>
      <c r="D8" s="56" t="s">
        <v>126</v>
      </c>
      <c r="E8" s="57"/>
      <c r="F8" s="57"/>
      <c r="G8" s="57"/>
      <c r="H8" s="57"/>
      <c r="I8" s="44"/>
    </row>
    <row r="9" ht="19.95" customHeight="1" spans="1:9">
      <c r="A9" s="28"/>
      <c r="B9" s="56" t="s">
        <v>127</v>
      </c>
      <c r="C9" s="57"/>
      <c r="D9" s="56" t="s">
        <v>128</v>
      </c>
      <c r="E9" s="57"/>
      <c r="F9" s="57"/>
      <c r="G9" s="57"/>
      <c r="H9" s="57"/>
      <c r="I9" s="44"/>
    </row>
    <row r="10" ht="19.95" customHeight="1" spans="1:9">
      <c r="A10" s="28"/>
      <c r="B10" s="55" t="s">
        <v>129</v>
      </c>
      <c r="C10" s="57"/>
      <c r="D10" s="56" t="s">
        <v>130</v>
      </c>
      <c r="E10" s="57"/>
      <c r="F10" s="57"/>
      <c r="G10" s="57"/>
      <c r="H10" s="57"/>
      <c r="I10" s="44"/>
    </row>
    <row r="11" ht="19.95" customHeight="1" spans="1:9">
      <c r="A11" s="28"/>
      <c r="B11" s="56" t="s">
        <v>123</v>
      </c>
      <c r="C11" s="57"/>
      <c r="D11" s="56" t="s">
        <v>131</v>
      </c>
      <c r="E11" s="57"/>
      <c r="F11" s="57"/>
      <c r="G11" s="57"/>
      <c r="H11" s="57"/>
      <c r="I11" s="44"/>
    </row>
    <row r="12" ht="19.95" customHeight="1" spans="1:9">
      <c r="A12" s="28"/>
      <c r="B12" s="56" t="s">
        <v>125</v>
      </c>
      <c r="C12" s="57"/>
      <c r="D12" s="56" t="s">
        <v>132</v>
      </c>
      <c r="E12" s="57"/>
      <c r="F12" s="57"/>
      <c r="G12" s="57"/>
      <c r="H12" s="57"/>
      <c r="I12" s="44"/>
    </row>
    <row r="13" ht="19.95" customHeight="1" spans="1:9">
      <c r="A13" s="28"/>
      <c r="B13" s="56" t="s">
        <v>127</v>
      </c>
      <c r="C13" s="57"/>
      <c r="D13" s="56" t="s">
        <v>133</v>
      </c>
      <c r="E13" s="57"/>
      <c r="F13" s="57"/>
      <c r="G13" s="57"/>
      <c r="H13" s="57"/>
      <c r="I13" s="44"/>
    </row>
    <row r="14" ht="19.95" customHeight="1" spans="1:9">
      <c r="A14" s="28"/>
      <c r="B14" s="56" t="s">
        <v>134</v>
      </c>
      <c r="C14" s="57"/>
      <c r="D14" s="59" t="s">
        <v>135</v>
      </c>
      <c r="E14" s="57">
        <v>520.27</v>
      </c>
      <c r="F14" s="57">
        <v>520.27</v>
      </c>
      <c r="G14" s="57"/>
      <c r="H14" s="57"/>
      <c r="I14" s="44"/>
    </row>
    <row r="15" ht="19.95" customHeight="1" spans="1:9">
      <c r="A15" s="28"/>
      <c r="B15" s="56" t="s">
        <v>134</v>
      </c>
      <c r="C15" s="57"/>
      <c r="D15" s="56" t="s">
        <v>136</v>
      </c>
      <c r="E15" s="57"/>
      <c r="F15" s="57"/>
      <c r="G15" s="57"/>
      <c r="H15" s="57"/>
      <c r="I15" s="44"/>
    </row>
    <row r="16" ht="19.95" customHeight="1" spans="1:9">
      <c r="A16" s="28"/>
      <c r="B16" s="56" t="s">
        <v>134</v>
      </c>
      <c r="C16" s="57"/>
      <c r="D16" s="56" t="s">
        <v>137</v>
      </c>
      <c r="E16" s="57">
        <v>161.87</v>
      </c>
      <c r="F16" s="57">
        <v>161.87</v>
      </c>
      <c r="G16" s="57"/>
      <c r="H16" s="57"/>
      <c r="I16" s="44"/>
    </row>
    <row r="17" ht="19.95" customHeight="1" spans="1:9">
      <c r="A17" s="28"/>
      <c r="B17" s="56" t="s">
        <v>134</v>
      </c>
      <c r="C17" s="57"/>
      <c r="D17" s="56" t="s">
        <v>138</v>
      </c>
      <c r="E17" s="57"/>
      <c r="F17" s="57"/>
      <c r="G17" s="57"/>
      <c r="H17" s="57"/>
      <c r="I17" s="44"/>
    </row>
    <row r="18" ht="19.95" customHeight="1" spans="1:9">
      <c r="A18" s="28"/>
      <c r="B18" s="56" t="s">
        <v>134</v>
      </c>
      <c r="C18" s="57"/>
      <c r="D18" s="59" t="s">
        <v>139</v>
      </c>
      <c r="E18" s="57">
        <v>428</v>
      </c>
      <c r="F18" s="57"/>
      <c r="G18" s="57">
        <v>428</v>
      </c>
      <c r="H18" s="57"/>
      <c r="I18" s="44"/>
    </row>
    <row r="19" ht="19.95" customHeight="1" spans="1:9">
      <c r="A19" s="28"/>
      <c r="B19" s="56" t="s">
        <v>134</v>
      </c>
      <c r="C19" s="57"/>
      <c r="D19" s="56" t="s">
        <v>140</v>
      </c>
      <c r="E19" s="57"/>
      <c r="F19" s="57"/>
      <c r="G19" s="57"/>
      <c r="H19" s="57"/>
      <c r="I19" s="44"/>
    </row>
    <row r="20" ht="19.95" customHeight="1" spans="1:9">
      <c r="A20" s="28"/>
      <c r="B20" s="56" t="s">
        <v>134</v>
      </c>
      <c r="C20" s="57"/>
      <c r="D20" s="59" t="s">
        <v>141</v>
      </c>
      <c r="E20" s="57">
        <v>5376.95</v>
      </c>
      <c r="F20" s="57">
        <v>5376.95</v>
      </c>
      <c r="G20" s="57"/>
      <c r="H20" s="57"/>
      <c r="I20" s="44"/>
    </row>
    <row r="21" ht="19.95" customHeight="1" spans="1:9">
      <c r="A21" s="28"/>
      <c r="B21" s="56" t="s">
        <v>134</v>
      </c>
      <c r="C21" s="57"/>
      <c r="D21" s="56" t="s">
        <v>142</v>
      </c>
      <c r="E21" s="57"/>
      <c r="F21" s="57"/>
      <c r="G21" s="57"/>
      <c r="H21" s="57"/>
      <c r="I21" s="44"/>
    </row>
    <row r="22" ht="19.95" customHeight="1" spans="1:9">
      <c r="A22" s="28"/>
      <c r="B22" s="56" t="s">
        <v>134</v>
      </c>
      <c r="C22" s="57"/>
      <c r="D22" s="56" t="s">
        <v>143</v>
      </c>
      <c r="E22" s="57"/>
      <c r="F22" s="57"/>
      <c r="G22" s="57"/>
      <c r="H22" s="57"/>
      <c r="I22" s="44"/>
    </row>
    <row r="23" ht="19.95" customHeight="1" spans="1:9">
      <c r="A23" s="28"/>
      <c r="B23" s="56" t="s">
        <v>134</v>
      </c>
      <c r="C23" s="57"/>
      <c r="D23" s="56" t="s">
        <v>144</v>
      </c>
      <c r="E23" s="57"/>
      <c r="F23" s="57"/>
      <c r="G23" s="57"/>
      <c r="H23" s="57"/>
      <c r="I23" s="44"/>
    </row>
    <row r="24" ht="19.95" customHeight="1" spans="1:9">
      <c r="A24" s="28"/>
      <c r="B24" s="56" t="s">
        <v>134</v>
      </c>
      <c r="C24" s="57"/>
      <c r="D24" s="56" t="s">
        <v>145</v>
      </c>
      <c r="E24" s="57"/>
      <c r="F24" s="57"/>
      <c r="G24" s="57"/>
      <c r="H24" s="57"/>
      <c r="I24" s="44"/>
    </row>
    <row r="25" ht="19.95" customHeight="1" spans="1:9">
      <c r="A25" s="28"/>
      <c r="B25" s="56" t="s">
        <v>134</v>
      </c>
      <c r="C25" s="57"/>
      <c r="D25" s="56" t="s">
        <v>146</v>
      </c>
      <c r="E25" s="57"/>
      <c r="F25" s="57"/>
      <c r="G25" s="57"/>
      <c r="H25" s="57"/>
      <c r="I25" s="44"/>
    </row>
    <row r="26" ht="19.95" customHeight="1" spans="1:9">
      <c r="A26" s="28"/>
      <c r="B26" s="56" t="s">
        <v>134</v>
      </c>
      <c r="C26" s="57"/>
      <c r="D26" s="56" t="s">
        <v>147</v>
      </c>
      <c r="E26" s="57">
        <v>357.21</v>
      </c>
      <c r="F26" s="57">
        <v>357.21</v>
      </c>
      <c r="G26" s="57"/>
      <c r="H26" s="57"/>
      <c r="I26" s="44"/>
    </row>
    <row r="27" ht="19.95" customHeight="1" spans="1:9">
      <c r="A27" s="28"/>
      <c r="B27" s="56" t="s">
        <v>134</v>
      </c>
      <c r="C27" s="57"/>
      <c r="D27" s="56" t="s">
        <v>148</v>
      </c>
      <c r="E27" s="57"/>
      <c r="F27" s="57"/>
      <c r="G27" s="57"/>
      <c r="H27" s="57"/>
      <c r="I27" s="44"/>
    </row>
    <row r="28" ht="19.95" customHeight="1" spans="1:9">
      <c r="A28" s="28"/>
      <c r="B28" s="56" t="s">
        <v>134</v>
      </c>
      <c r="C28" s="57"/>
      <c r="D28" s="56" t="s">
        <v>149</v>
      </c>
      <c r="E28" s="57"/>
      <c r="F28" s="57"/>
      <c r="G28" s="57"/>
      <c r="H28" s="57"/>
      <c r="I28" s="44"/>
    </row>
    <row r="29" ht="19.95" customHeight="1" spans="1:9">
      <c r="A29" s="28"/>
      <c r="B29" s="56" t="s">
        <v>134</v>
      </c>
      <c r="C29" s="57"/>
      <c r="D29" s="56" t="s">
        <v>150</v>
      </c>
      <c r="E29" s="57"/>
      <c r="F29" s="57"/>
      <c r="G29" s="57"/>
      <c r="H29" s="57"/>
      <c r="I29" s="44"/>
    </row>
    <row r="30" ht="19.95" customHeight="1" spans="1:9">
      <c r="A30" s="28"/>
      <c r="B30" s="56" t="s">
        <v>134</v>
      </c>
      <c r="C30" s="57"/>
      <c r="D30" s="56" t="s">
        <v>151</v>
      </c>
      <c r="E30" s="57"/>
      <c r="F30" s="57"/>
      <c r="G30" s="57"/>
      <c r="H30" s="57"/>
      <c r="I30" s="44"/>
    </row>
    <row r="31" ht="19.95" customHeight="1" spans="1:9">
      <c r="A31" s="28"/>
      <c r="B31" s="56" t="s">
        <v>134</v>
      </c>
      <c r="C31" s="57"/>
      <c r="D31" s="56" t="s">
        <v>152</v>
      </c>
      <c r="E31" s="57"/>
      <c r="F31" s="57"/>
      <c r="G31" s="57"/>
      <c r="H31" s="57"/>
      <c r="I31" s="44"/>
    </row>
    <row r="32" ht="19.95" customHeight="1" spans="1:9">
      <c r="A32" s="28"/>
      <c r="B32" s="56" t="s">
        <v>134</v>
      </c>
      <c r="C32" s="57"/>
      <c r="D32" s="56" t="s">
        <v>153</v>
      </c>
      <c r="E32" s="57"/>
      <c r="F32" s="57"/>
      <c r="G32" s="57"/>
      <c r="H32" s="57"/>
      <c r="I32" s="44"/>
    </row>
    <row r="33" ht="19.95" customHeight="1" spans="1:9">
      <c r="A33" s="28"/>
      <c r="B33" s="56" t="s">
        <v>134</v>
      </c>
      <c r="C33" s="57"/>
      <c r="D33" s="56" t="s">
        <v>154</v>
      </c>
      <c r="E33" s="57"/>
      <c r="F33" s="57"/>
      <c r="G33" s="57"/>
      <c r="H33" s="57"/>
      <c r="I33" s="44"/>
    </row>
    <row r="34" ht="19.95" customHeight="1" spans="1:9">
      <c r="A34" s="28"/>
      <c r="B34" s="56" t="s">
        <v>134</v>
      </c>
      <c r="C34" s="57"/>
      <c r="D34" s="56" t="s">
        <v>155</v>
      </c>
      <c r="E34" s="57"/>
      <c r="F34" s="57"/>
      <c r="G34" s="57"/>
      <c r="H34" s="57"/>
      <c r="I34" s="44"/>
    </row>
    <row r="35" ht="8.55" customHeight="1" spans="1:9">
      <c r="A35" s="82"/>
      <c r="B35" s="82"/>
      <c r="C35" s="82"/>
      <c r="D35" s="23"/>
      <c r="E35" s="82"/>
      <c r="F35" s="82"/>
      <c r="G35" s="82"/>
      <c r="H35" s="82"/>
      <c r="I35" s="61"/>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94"/>
  <sheetViews>
    <sheetView workbookViewId="0">
      <pane ySplit="6" topLeftCell="A73" activePane="bottomLeft" state="frozen"/>
      <selection/>
      <selection pane="bottomLeft" activeCell="H44" sqref="H44:H191"/>
    </sheetView>
  </sheetViews>
  <sheetFormatPr defaultColWidth="10" defaultRowHeight="13.5"/>
  <cols>
    <col min="1" max="1" width="1.55833333333333" customWidth="1"/>
    <col min="2" max="3" width="6.10833333333333" customWidth="1"/>
    <col min="4" max="4" width="13.3333333333333" customWidth="1"/>
    <col min="5" max="5" width="41" customWidth="1"/>
    <col min="6" max="9" width="10.5583333333333" customWidth="1"/>
    <col min="10" max="39" width="10.2166666666667" customWidth="1"/>
    <col min="40" max="40" width="1.55833333333333" customWidth="1"/>
    <col min="41" max="41" width="9.775" customWidth="1"/>
  </cols>
  <sheetData>
    <row r="1" ht="14.25" customHeight="1" spans="1:40">
      <c r="A1" s="22"/>
      <c r="B1" s="22"/>
      <c r="C1" s="22"/>
      <c r="D1" s="48"/>
      <c r="E1" s="48"/>
      <c r="F1" s="21"/>
      <c r="G1" s="21"/>
      <c r="H1" s="21"/>
      <c r="I1" s="48"/>
      <c r="J1" s="48"/>
      <c r="K1" s="21"/>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9" t="s">
        <v>156</v>
      </c>
      <c r="AN1" s="67"/>
    </row>
    <row r="2" ht="19.95" customHeight="1" spans="1:40">
      <c r="A2" s="21"/>
      <c r="B2" s="25" t="s">
        <v>157</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67"/>
    </row>
    <row r="3" ht="17.1" customHeight="1" spans="1:40">
      <c r="A3" s="26"/>
      <c r="B3" s="27" t="s">
        <v>3</v>
      </c>
      <c r="C3" s="27"/>
      <c r="D3" s="27"/>
      <c r="E3" s="27"/>
      <c r="F3" s="64"/>
      <c r="G3" s="26"/>
      <c r="H3" s="50"/>
      <c r="I3" s="64"/>
      <c r="J3" s="64"/>
      <c r="K3" s="66"/>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50" t="s">
        <v>4</v>
      </c>
      <c r="AM3" s="50"/>
      <c r="AN3" s="68"/>
    </row>
    <row r="4" ht="21.3" customHeight="1" spans="1:40">
      <c r="A4" s="28"/>
      <c r="B4" s="51" t="s">
        <v>7</v>
      </c>
      <c r="C4" s="51"/>
      <c r="D4" s="51"/>
      <c r="E4" s="51"/>
      <c r="F4" s="51" t="s">
        <v>158</v>
      </c>
      <c r="G4" s="51" t="s">
        <v>159</v>
      </c>
      <c r="H4" s="51"/>
      <c r="I4" s="51"/>
      <c r="J4" s="51"/>
      <c r="K4" s="51"/>
      <c r="L4" s="51"/>
      <c r="M4" s="51"/>
      <c r="N4" s="51"/>
      <c r="O4" s="51"/>
      <c r="P4" s="51"/>
      <c r="Q4" s="51" t="s">
        <v>160</v>
      </c>
      <c r="R4" s="51"/>
      <c r="S4" s="51"/>
      <c r="T4" s="51"/>
      <c r="U4" s="51"/>
      <c r="V4" s="51"/>
      <c r="W4" s="51"/>
      <c r="X4" s="51"/>
      <c r="Y4" s="51"/>
      <c r="Z4" s="51"/>
      <c r="AA4" s="51" t="s">
        <v>161</v>
      </c>
      <c r="AB4" s="51"/>
      <c r="AC4" s="51"/>
      <c r="AD4" s="51"/>
      <c r="AE4" s="51"/>
      <c r="AF4" s="51"/>
      <c r="AG4" s="51"/>
      <c r="AH4" s="51"/>
      <c r="AI4" s="51"/>
      <c r="AJ4" s="51"/>
      <c r="AK4" s="51"/>
      <c r="AL4" s="51"/>
      <c r="AM4" s="51"/>
      <c r="AN4" s="58"/>
    </row>
    <row r="5" ht="21.3" customHeight="1" spans="1:40">
      <c r="A5" s="28"/>
      <c r="B5" s="51" t="s">
        <v>79</v>
      </c>
      <c r="C5" s="51"/>
      <c r="D5" s="51" t="s">
        <v>62</v>
      </c>
      <c r="E5" s="51" t="s">
        <v>63</v>
      </c>
      <c r="F5" s="51"/>
      <c r="G5" s="51" t="s">
        <v>51</v>
      </c>
      <c r="H5" s="51" t="s">
        <v>162</v>
      </c>
      <c r="I5" s="51"/>
      <c r="J5" s="51"/>
      <c r="K5" s="51" t="s">
        <v>163</v>
      </c>
      <c r="L5" s="51"/>
      <c r="M5" s="51"/>
      <c r="N5" s="51" t="s">
        <v>164</v>
      </c>
      <c r="O5" s="51"/>
      <c r="P5" s="51"/>
      <c r="Q5" s="51" t="s">
        <v>51</v>
      </c>
      <c r="R5" s="51" t="s">
        <v>162</v>
      </c>
      <c r="S5" s="51"/>
      <c r="T5" s="51"/>
      <c r="U5" s="51" t="s">
        <v>163</v>
      </c>
      <c r="V5" s="51"/>
      <c r="W5" s="51"/>
      <c r="X5" s="51" t="s">
        <v>164</v>
      </c>
      <c r="Y5" s="51"/>
      <c r="Z5" s="51"/>
      <c r="AA5" s="51" t="s">
        <v>51</v>
      </c>
      <c r="AB5" s="51" t="s">
        <v>162</v>
      </c>
      <c r="AC5" s="51"/>
      <c r="AD5" s="51"/>
      <c r="AE5" s="51" t="s">
        <v>163</v>
      </c>
      <c r="AF5" s="51"/>
      <c r="AG5" s="51"/>
      <c r="AH5" s="51" t="s">
        <v>164</v>
      </c>
      <c r="AI5" s="51"/>
      <c r="AJ5" s="51"/>
      <c r="AK5" s="51" t="s">
        <v>165</v>
      </c>
      <c r="AL5" s="51"/>
      <c r="AM5" s="51"/>
      <c r="AN5" s="58"/>
    </row>
    <row r="6" ht="21.3" customHeight="1" spans="1:40">
      <c r="A6" s="23"/>
      <c r="B6" s="51" t="s">
        <v>80</v>
      </c>
      <c r="C6" s="51" t="s">
        <v>81</v>
      </c>
      <c r="D6" s="51"/>
      <c r="E6" s="51"/>
      <c r="F6" s="51"/>
      <c r="G6" s="51"/>
      <c r="H6" s="51" t="s">
        <v>166</v>
      </c>
      <c r="I6" s="51" t="s">
        <v>77</v>
      </c>
      <c r="J6" s="51" t="s">
        <v>78</v>
      </c>
      <c r="K6" s="51" t="s">
        <v>166</v>
      </c>
      <c r="L6" s="51" t="s">
        <v>77</v>
      </c>
      <c r="M6" s="51" t="s">
        <v>78</v>
      </c>
      <c r="N6" s="51" t="s">
        <v>166</v>
      </c>
      <c r="O6" s="51" t="s">
        <v>77</v>
      </c>
      <c r="P6" s="51" t="s">
        <v>78</v>
      </c>
      <c r="Q6" s="51"/>
      <c r="R6" s="51" t="s">
        <v>166</v>
      </c>
      <c r="S6" s="51" t="s">
        <v>77</v>
      </c>
      <c r="T6" s="51" t="s">
        <v>78</v>
      </c>
      <c r="U6" s="51" t="s">
        <v>166</v>
      </c>
      <c r="V6" s="51" t="s">
        <v>77</v>
      </c>
      <c r="W6" s="51" t="s">
        <v>78</v>
      </c>
      <c r="X6" s="51" t="s">
        <v>166</v>
      </c>
      <c r="Y6" s="51" t="s">
        <v>77</v>
      </c>
      <c r="Z6" s="51" t="s">
        <v>78</v>
      </c>
      <c r="AA6" s="51"/>
      <c r="AB6" s="51" t="s">
        <v>166</v>
      </c>
      <c r="AC6" s="51" t="s">
        <v>77</v>
      </c>
      <c r="AD6" s="51" t="s">
        <v>78</v>
      </c>
      <c r="AE6" s="51" t="s">
        <v>166</v>
      </c>
      <c r="AF6" s="51" t="s">
        <v>77</v>
      </c>
      <c r="AG6" s="51" t="s">
        <v>78</v>
      </c>
      <c r="AH6" s="51" t="s">
        <v>166</v>
      </c>
      <c r="AI6" s="51" t="s">
        <v>77</v>
      </c>
      <c r="AJ6" s="51" t="s">
        <v>78</v>
      </c>
      <c r="AK6" s="51" t="s">
        <v>166</v>
      </c>
      <c r="AL6" s="51" t="s">
        <v>77</v>
      </c>
      <c r="AM6" s="51" t="s">
        <v>78</v>
      </c>
      <c r="AN6" s="58"/>
    </row>
    <row r="7" ht="19.95" customHeight="1" spans="1:40">
      <c r="A7" s="28"/>
      <c r="B7" s="52"/>
      <c r="C7" s="52"/>
      <c r="D7" s="52"/>
      <c r="E7" s="32" t="s">
        <v>64</v>
      </c>
      <c r="F7" s="53">
        <v>6844.31</v>
      </c>
      <c r="G7" s="53">
        <f>6132.31+120</f>
        <v>6252.31</v>
      </c>
      <c r="H7" s="53">
        <f>5704.31+120</f>
        <v>5824.31</v>
      </c>
      <c r="I7" s="53">
        <v>5395.51</v>
      </c>
      <c r="J7" s="53">
        <f>308.8+120</f>
        <v>428.8</v>
      </c>
      <c r="K7" s="53">
        <v>428</v>
      </c>
      <c r="L7" s="53"/>
      <c r="M7" s="53">
        <v>428</v>
      </c>
      <c r="N7" s="53"/>
      <c r="O7" s="53"/>
      <c r="P7" s="53"/>
      <c r="Q7" s="53">
        <v>592</v>
      </c>
      <c r="R7" s="53">
        <v>592</v>
      </c>
      <c r="S7" s="53"/>
      <c r="T7" s="53">
        <v>592</v>
      </c>
      <c r="U7" s="53"/>
      <c r="V7" s="53"/>
      <c r="W7" s="53"/>
      <c r="X7" s="53"/>
      <c r="Y7" s="53"/>
      <c r="Z7" s="53"/>
      <c r="AA7" s="53"/>
      <c r="AB7" s="53"/>
      <c r="AC7" s="53"/>
      <c r="AD7" s="53"/>
      <c r="AE7" s="53"/>
      <c r="AF7" s="53"/>
      <c r="AG7" s="53"/>
      <c r="AH7" s="53"/>
      <c r="AI7" s="53"/>
      <c r="AJ7" s="53"/>
      <c r="AK7" s="53"/>
      <c r="AL7" s="53"/>
      <c r="AM7" s="53"/>
      <c r="AN7" s="58"/>
    </row>
    <row r="8" ht="19.95" customHeight="1" spans="1:40">
      <c r="A8" s="28"/>
      <c r="B8" s="54" t="s">
        <v>21</v>
      </c>
      <c r="C8" s="54" t="s">
        <v>21</v>
      </c>
      <c r="D8" s="55"/>
      <c r="E8" s="56" t="s">
        <v>21</v>
      </c>
      <c r="F8" s="57">
        <v>6844.31</v>
      </c>
      <c r="G8" s="57">
        <f>6132.31+120</f>
        <v>6252.31</v>
      </c>
      <c r="H8" s="57">
        <f>5704.31+120</f>
        <v>5824.31</v>
      </c>
      <c r="I8" s="57">
        <v>5395.51</v>
      </c>
      <c r="J8" s="57">
        <f>308.8+120</f>
        <v>428.8</v>
      </c>
      <c r="K8" s="57">
        <v>428</v>
      </c>
      <c r="L8" s="57"/>
      <c r="M8" s="57">
        <v>428</v>
      </c>
      <c r="N8" s="57"/>
      <c r="O8" s="57"/>
      <c r="P8" s="57"/>
      <c r="Q8" s="57">
        <v>592</v>
      </c>
      <c r="R8" s="57">
        <v>592</v>
      </c>
      <c r="S8" s="57"/>
      <c r="T8" s="57">
        <v>592</v>
      </c>
      <c r="U8" s="57"/>
      <c r="V8" s="57"/>
      <c r="W8" s="57"/>
      <c r="X8" s="57"/>
      <c r="Y8" s="57"/>
      <c r="Z8" s="57"/>
      <c r="AA8" s="57"/>
      <c r="AB8" s="57"/>
      <c r="AC8" s="57"/>
      <c r="AD8" s="57"/>
      <c r="AE8" s="57"/>
      <c r="AF8" s="57"/>
      <c r="AG8" s="57"/>
      <c r="AH8" s="57"/>
      <c r="AI8" s="57"/>
      <c r="AJ8" s="57"/>
      <c r="AK8" s="57"/>
      <c r="AL8" s="57"/>
      <c r="AM8" s="57"/>
      <c r="AN8" s="58"/>
    </row>
    <row r="9" ht="19.95" customHeight="1" spans="1:40">
      <c r="A9" s="28"/>
      <c r="B9" s="54" t="s">
        <v>21</v>
      </c>
      <c r="C9" s="54" t="s">
        <v>21</v>
      </c>
      <c r="D9" s="55"/>
      <c r="E9" s="56" t="s">
        <v>167</v>
      </c>
      <c r="F9" s="57">
        <v>1382.64</v>
      </c>
      <c r="G9" s="57">
        <v>1146.64</v>
      </c>
      <c r="H9" s="57">
        <v>718.64</v>
      </c>
      <c r="I9" s="57">
        <v>711.14</v>
      </c>
      <c r="J9" s="57">
        <v>7.5</v>
      </c>
      <c r="K9" s="57">
        <v>428</v>
      </c>
      <c r="L9" s="57"/>
      <c r="M9" s="57">
        <v>428</v>
      </c>
      <c r="N9" s="57"/>
      <c r="O9" s="57"/>
      <c r="P9" s="57"/>
      <c r="Q9" s="57">
        <v>236</v>
      </c>
      <c r="R9" s="57">
        <v>236</v>
      </c>
      <c r="S9" s="57"/>
      <c r="T9" s="57">
        <v>236</v>
      </c>
      <c r="U9" s="57"/>
      <c r="V9" s="57"/>
      <c r="W9" s="57"/>
      <c r="X9" s="57"/>
      <c r="Y9" s="57"/>
      <c r="Z9" s="57"/>
      <c r="AA9" s="57"/>
      <c r="AB9" s="57"/>
      <c r="AC9" s="57"/>
      <c r="AD9" s="57"/>
      <c r="AE9" s="57"/>
      <c r="AF9" s="57"/>
      <c r="AG9" s="57"/>
      <c r="AH9" s="57"/>
      <c r="AI9" s="57"/>
      <c r="AJ9" s="57"/>
      <c r="AK9" s="57"/>
      <c r="AL9" s="57"/>
      <c r="AM9" s="57"/>
      <c r="AN9" s="58"/>
    </row>
    <row r="10" ht="19.95" customHeight="1" spans="1:40">
      <c r="A10" s="28"/>
      <c r="B10" s="54" t="s">
        <v>21</v>
      </c>
      <c r="C10" s="54" t="s">
        <v>21</v>
      </c>
      <c r="D10" s="55"/>
      <c r="E10" s="56" t="s">
        <v>168</v>
      </c>
      <c r="F10" s="57">
        <v>621.95</v>
      </c>
      <c r="G10" s="57">
        <v>621.95</v>
      </c>
      <c r="H10" s="57">
        <v>621.95</v>
      </c>
      <c r="I10" s="57">
        <v>621.95</v>
      </c>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8"/>
    </row>
    <row r="11" ht="19.95" customHeight="1" spans="1:40">
      <c r="A11" s="28"/>
      <c r="B11" s="65" t="s">
        <v>169</v>
      </c>
      <c r="C11" s="54" t="s">
        <v>170</v>
      </c>
      <c r="D11" s="55" t="s">
        <v>65</v>
      </c>
      <c r="E11" s="56" t="s">
        <v>171</v>
      </c>
      <c r="F11" s="57">
        <v>184.3</v>
      </c>
      <c r="G11" s="57">
        <v>184.3</v>
      </c>
      <c r="H11" s="57">
        <v>184.3</v>
      </c>
      <c r="I11" s="57">
        <v>184.3</v>
      </c>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8"/>
    </row>
    <row r="12" ht="19.95" customHeight="1" spans="2:40">
      <c r="B12" s="65" t="s">
        <v>169</v>
      </c>
      <c r="C12" s="54" t="s">
        <v>172</v>
      </c>
      <c r="D12" s="55" t="s">
        <v>65</v>
      </c>
      <c r="E12" s="56" t="s">
        <v>173</v>
      </c>
      <c r="F12" s="57">
        <v>101.31</v>
      </c>
      <c r="G12" s="57">
        <v>101.31</v>
      </c>
      <c r="H12" s="57">
        <v>101.31</v>
      </c>
      <c r="I12" s="57">
        <v>101.31</v>
      </c>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8"/>
    </row>
    <row r="13" ht="19.95" customHeight="1" spans="1:40">
      <c r="A13" s="28"/>
      <c r="B13" s="54" t="s">
        <v>174</v>
      </c>
      <c r="C13" s="54" t="s">
        <v>172</v>
      </c>
      <c r="D13" s="55" t="s">
        <v>65</v>
      </c>
      <c r="E13" s="56" t="s">
        <v>175</v>
      </c>
      <c r="F13" s="57">
        <v>5.02</v>
      </c>
      <c r="G13" s="57">
        <v>5.02</v>
      </c>
      <c r="H13" s="57">
        <v>5.02</v>
      </c>
      <c r="I13" s="57">
        <v>5.02</v>
      </c>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8"/>
    </row>
    <row r="14" ht="19.95" customHeight="1" spans="1:40">
      <c r="A14" s="28"/>
      <c r="B14" s="54" t="s">
        <v>174</v>
      </c>
      <c r="C14" s="54" t="s">
        <v>172</v>
      </c>
      <c r="D14" s="55" t="s">
        <v>65</v>
      </c>
      <c r="E14" s="56" t="s">
        <v>176</v>
      </c>
      <c r="F14" s="57">
        <v>2.46</v>
      </c>
      <c r="G14" s="57">
        <v>2.46</v>
      </c>
      <c r="H14" s="57">
        <v>2.46</v>
      </c>
      <c r="I14" s="57">
        <v>2.46</v>
      </c>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8"/>
    </row>
    <row r="15" ht="19.95" customHeight="1" spans="1:40">
      <c r="A15" s="28"/>
      <c r="B15" s="54" t="s">
        <v>174</v>
      </c>
      <c r="C15" s="54" t="s">
        <v>172</v>
      </c>
      <c r="D15" s="55" t="s">
        <v>65</v>
      </c>
      <c r="E15" s="56" t="s">
        <v>177</v>
      </c>
      <c r="F15" s="57">
        <v>93.84</v>
      </c>
      <c r="G15" s="57">
        <v>93.84</v>
      </c>
      <c r="H15" s="57">
        <v>93.84</v>
      </c>
      <c r="I15" s="57">
        <v>93.84</v>
      </c>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8"/>
    </row>
    <row r="16" ht="19.95" customHeight="1" spans="2:40">
      <c r="B16" s="65" t="s">
        <v>169</v>
      </c>
      <c r="C16" s="54" t="s">
        <v>178</v>
      </c>
      <c r="D16" s="55" t="s">
        <v>65</v>
      </c>
      <c r="E16" s="56" t="s">
        <v>179</v>
      </c>
      <c r="F16" s="57">
        <v>163.62</v>
      </c>
      <c r="G16" s="57">
        <v>163.62</v>
      </c>
      <c r="H16" s="57">
        <v>163.62</v>
      </c>
      <c r="I16" s="57">
        <v>163.62</v>
      </c>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8"/>
    </row>
    <row r="17" ht="19.95" customHeight="1" spans="1:40">
      <c r="A17" s="28"/>
      <c r="B17" s="54" t="s">
        <v>174</v>
      </c>
      <c r="C17" s="54" t="s">
        <v>178</v>
      </c>
      <c r="D17" s="55" t="s">
        <v>65</v>
      </c>
      <c r="E17" s="56" t="s">
        <v>180</v>
      </c>
      <c r="F17" s="57">
        <v>12.55</v>
      </c>
      <c r="G17" s="57">
        <v>12.55</v>
      </c>
      <c r="H17" s="57">
        <v>12.55</v>
      </c>
      <c r="I17" s="57">
        <v>12.55</v>
      </c>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8"/>
    </row>
    <row r="18" ht="19.95" customHeight="1" spans="1:40">
      <c r="A18" s="28"/>
      <c r="B18" s="54" t="s">
        <v>174</v>
      </c>
      <c r="C18" s="54" t="s">
        <v>178</v>
      </c>
      <c r="D18" s="55" t="s">
        <v>65</v>
      </c>
      <c r="E18" s="56" t="s">
        <v>181</v>
      </c>
      <c r="F18" s="57">
        <v>22.99</v>
      </c>
      <c r="G18" s="57">
        <v>22.99</v>
      </c>
      <c r="H18" s="57">
        <v>22.99</v>
      </c>
      <c r="I18" s="57">
        <v>22.99</v>
      </c>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8"/>
    </row>
    <row r="19" ht="19.95" customHeight="1" spans="1:40">
      <c r="A19" s="28"/>
      <c r="B19" s="54" t="s">
        <v>174</v>
      </c>
      <c r="C19" s="54" t="s">
        <v>178</v>
      </c>
      <c r="D19" s="55" t="s">
        <v>65</v>
      </c>
      <c r="E19" s="56" t="s">
        <v>182</v>
      </c>
      <c r="F19" s="57">
        <v>95.52</v>
      </c>
      <c r="G19" s="57">
        <v>95.52</v>
      </c>
      <c r="H19" s="57">
        <v>95.52</v>
      </c>
      <c r="I19" s="57">
        <v>95.52</v>
      </c>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8"/>
    </row>
    <row r="20" ht="19.95" customHeight="1" spans="1:40">
      <c r="A20" s="28"/>
      <c r="B20" s="54" t="s">
        <v>174</v>
      </c>
      <c r="C20" s="54" t="s">
        <v>178</v>
      </c>
      <c r="D20" s="55" t="s">
        <v>65</v>
      </c>
      <c r="E20" s="56" t="s">
        <v>183</v>
      </c>
      <c r="F20" s="57">
        <v>25.9</v>
      </c>
      <c r="G20" s="57">
        <v>25.9</v>
      </c>
      <c r="H20" s="57">
        <v>25.9</v>
      </c>
      <c r="I20" s="57">
        <v>25.9</v>
      </c>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8"/>
    </row>
    <row r="21" ht="19.95" customHeight="1" spans="1:40">
      <c r="A21" s="28"/>
      <c r="B21" s="54" t="s">
        <v>174</v>
      </c>
      <c r="C21" s="54" t="s">
        <v>178</v>
      </c>
      <c r="D21" s="55" t="s">
        <v>65</v>
      </c>
      <c r="E21" s="56" t="s">
        <v>184</v>
      </c>
      <c r="F21" s="57">
        <v>6.66</v>
      </c>
      <c r="G21" s="57">
        <v>6.66</v>
      </c>
      <c r="H21" s="57">
        <v>6.66</v>
      </c>
      <c r="I21" s="57">
        <v>6.66</v>
      </c>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8"/>
    </row>
    <row r="22" ht="19.95" customHeight="1" spans="2:40">
      <c r="B22" s="65" t="s">
        <v>169</v>
      </c>
      <c r="C22" s="54" t="s">
        <v>185</v>
      </c>
      <c r="D22" s="55" t="s">
        <v>65</v>
      </c>
      <c r="E22" s="56" t="s">
        <v>186</v>
      </c>
      <c r="F22" s="57">
        <v>24.6</v>
      </c>
      <c r="G22" s="57">
        <v>24.6</v>
      </c>
      <c r="H22" s="57">
        <v>24.6</v>
      </c>
      <c r="I22" s="57">
        <v>24.6</v>
      </c>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8"/>
    </row>
    <row r="23" ht="19.95" customHeight="1" spans="2:40">
      <c r="B23" s="65" t="s">
        <v>169</v>
      </c>
      <c r="C23" s="54" t="s">
        <v>187</v>
      </c>
      <c r="D23" s="55" t="s">
        <v>65</v>
      </c>
      <c r="E23" s="56" t="s">
        <v>188</v>
      </c>
      <c r="F23" s="57">
        <v>70.21</v>
      </c>
      <c r="G23" s="57">
        <v>70.21</v>
      </c>
      <c r="H23" s="57">
        <v>70.21</v>
      </c>
      <c r="I23" s="57">
        <v>70.21</v>
      </c>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8"/>
    </row>
    <row r="24" ht="19.95" customHeight="1" spans="2:40">
      <c r="B24" s="65" t="s">
        <v>169</v>
      </c>
      <c r="C24" s="54" t="s">
        <v>189</v>
      </c>
      <c r="D24" s="55" t="s">
        <v>65</v>
      </c>
      <c r="E24" s="56" t="s">
        <v>190</v>
      </c>
      <c r="F24" s="57">
        <v>24.02</v>
      </c>
      <c r="G24" s="57">
        <v>24.02</v>
      </c>
      <c r="H24" s="57">
        <v>24.02</v>
      </c>
      <c r="I24" s="57">
        <v>24.02</v>
      </c>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8"/>
    </row>
    <row r="25" ht="19.95" customHeight="1" spans="2:40">
      <c r="B25" s="65" t="s">
        <v>169</v>
      </c>
      <c r="C25" s="54" t="s">
        <v>191</v>
      </c>
      <c r="D25" s="55" t="s">
        <v>65</v>
      </c>
      <c r="E25" s="56" t="s">
        <v>192</v>
      </c>
      <c r="F25" s="57">
        <v>1.23</v>
      </c>
      <c r="G25" s="57">
        <v>1.23</v>
      </c>
      <c r="H25" s="57">
        <v>1.23</v>
      </c>
      <c r="I25" s="57">
        <v>1.23</v>
      </c>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8"/>
    </row>
    <row r="26" ht="19.95" customHeight="1" spans="1:40">
      <c r="A26" s="28"/>
      <c r="B26" s="54" t="s">
        <v>174</v>
      </c>
      <c r="C26" s="54" t="s">
        <v>191</v>
      </c>
      <c r="D26" s="55" t="s">
        <v>65</v>
      </c>
      <c r="E26" s="56" t="s">
        <v>193</v>
      </c>
      <c r="F26" s="57">
        <v>0.36</v>
      </c>
      <c r="G26" s="57">
        <v>0.36</v>
      </c>
      <c r="H26" s="57">
        <v>0.36</v>
      </c>
      <c r="I26" s="57">
        <v>0.36</v>
      </c>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8"/>
    </row>
    <row r="27" ht="19.95" customHeight="1" spans="1:40">
      <c r="A27" s="28"/>
      <c r="B27" s="54" t="s">
        <v>174</v>
      </c>
      <c r="C27" s="54" t="s">
        <v>191</v>
      </c>
      <c r="D27" s="55" t="s">
        <v>65</v>
      </c>
      <c r="E27" s="56" t="s">
        <v>194</v>
      </c>
      <c r="F27" s="57">
        <v>0.88</v>
      </c>
      <c r="G27" s="57">
        <v>0.88</v>
      </c>
      <c r="H27" s="57">
        <v>0.88</v>
      </c>
      <c r="I27" s="57">
        <v>0.88</v>
      </c>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8"/>
    </row>
    <row r="28" ht="19.95" customHeight="1" spans="2:40">
      <c r="B28" s="65" t="s">
        <v>169</v>
      </c>
      <c r="C28" s="54" t="s">
        <v>195</v>
      </c>
      <c r="D28" s="55" t="s">
        <v>65</v>
      </c>
      <c r="E28" s="56" t="s">
        <v>196</v>
      </c>
      <c r="F28" s="57">
        <v>52.66</v>
      </c>
      <c r="G28" s="57">
        <v>52.66</v>
      </c>
      <c r="H28" s="57">
        <v>52.66</v>
      </c>
      <c r="I28" s="57">
        <v>52.66</v>
      </c>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8"/>
    </row>
    <row r="29" ht="19.95" customHeight="1" spans="2:40">
      <c r="B29" s="54" t="s">
        <v>21</v>
      </c>
      <c r="C29" s="54" t="s">
        <v>21</v>
      </c>
      <c r="D29" s="55"/>
      <c r="E29" s="56" t="s">
        <v>197</v>
      </c>
      <c r="F29" s="57">
        <v>91.18</v>
      </c>
      <c r="G29" s="57">
        <v>91.18</v>
      </c>
      <c r="H29" s="57">
        <v>91.18</v>
      </c>
      <c r="I29" s="57">
        <v>83.68</v>
      </c>
      <c r="J29" s="57">
        <v>7.5</v>
      </c>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8"/>
    </row>
    <row r="30" ht="19.95" customHeight="1" spans="1:40">
      <c r="A30" s="28"/>
      <c r="B30" s="65" t="s">
        <v>198</v>
      </c>
      <c r="C30" s="54" t="s">
        <v>170</v>
      </c>
      <c r="D30" s="55" t="s">
        <v>65</v>
      </c>
      <c r="E30" s="56" t="s">
        <v>199</v>
      </c>
      <c r="F30" s="57">
        <v>7</v>
      </c>
      <c r="G30" s="57">
        <v>7</v>
      </c>
      <c r="H30" s="57">
        <v>7</v>
      </c>
      <c r="I30" s="57">
        <v>7</v>
      </c>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8"/>
    </row>
    <row r="31" ht="19.95" customHeight="1" spans="2:40">
      <c r="B31" s="65" t="s">
        <v>198</v>
      </c>
      <c r="C31" s="54" t="s">
        <v>172</v>
      </c>
      <c r="D31" s="55" t="s">
        <v>65</v>
      </c>
      <c r="E31" s="56" t="s">
        <v>200</v>
      </c>
      <c r="F31" s="57">
        <v>5</v>
      </c>
      <c r="G31" s="57">
        <v>5</v>
      </c>
      <c r="H31" s="57">
        <v>5</v>
      </c>
      <c r="I31" s="57">
        <v>5</v>
      </c>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8"/>
    </row>
    <row r="32" ht="19.95" customHeight="1" spans="2:40">
      <c r="B32" s="65" t="s">
        <v>198</v>
      </c>
      <c r="C32" s="54" t="s">
        <v>201</v>
      </c>
      <c r="D32" s="55" t="s">
        <v>65</v>
      </c>
      <c r="E32" s="56" t="s">
        <v>202</v>
      </c>
      <c r="F32" s="57">
        <v>0.4</v>
      </c>
      <c r="G32" s="57">
        <v>0.4</v>
      </c>
      <c r="H32" s="57">
        <v>0.4</v>
      </c>
      <c r="I32" s="57">
        <v>0.4</v>
      </c>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8"/>
    </row>
    <row r="33" ht="19.95" customHeight="1" spans="2:40">
      <c r="B33" s="65" t="s">
        <v>198</v>
      </c>
      <c r="C33" s="54" t="s">
        <v>203</v>
      </c>
      <c r="D33" s="55" t="s">
        <v>65</v>
      </c>
      <c r="E33" s="56" t="s">
        <v>204</v>
      </c>
      <c r="F33" s="57">
        <v>3.6</v>
      </c>
      <c r="G33" s="57">
        <v>3.6</v>
      </c>
      <c r="H33" s="57">
        <v>3.6</v>
      </c>
      <c r="I33" s="57">
        <v>3.6</v>
      </c>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8"/>
    </row>
    <row r="34" ht="19.95" customHeight="1" spans="2:40">
      <c r="B34" s="65" t="s">
        <v>198</v>
      </c>
      <c r="C34" s="54" t="s">
        <v>205</v>
      </c>
      <c r="D34" s="55" t="s">
        <v>65</v>
      </c>
      <c r="E34" s="56" t="s">
        <v>206</v>
      </c>
      <c r="F34" s="57">
        <v>14</v>
      </c>
      <c r="G34" s="57">
        <v>14</v>
      </c>
      <c r="H34" s="57">
        <v>14</v>
      </c>
      <c r="I34" s="57">
        <v>14</v>
      </c>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8"/>
    </row>
    <row r="35" ht="19.95" customHeight="1" spans="2:40">
      <c r="B35" s="65" t="s">
        <v>198</v>
      </c>
      <c r="C35" s="54" t="s">
        <v>207</v>
      </c>
      <c r="D35" s="55" t="s">
        <v>65</v>
      </c>
      <c r="E35" s="56" t="s">
        <v>208</v>
      </c>
      <c r="F35" s="57">
        <v>0.5</v>
      </c>
      <c r="G35" s="57">
        <v>0.5</v>
      </c>
      <c r="H35" s="57">
        <v>0.5</v>
      </c>
      <c r="I35" s="57">
        <v>0.5</v>
      </c>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8"/>
    </row>
    <row r="36" ht="19.95" customHeight="1" spans="2:40">
      <c r="B36" s="65" t="s">
        <v>198</v>
      </c>
      <c r="C36" s="54" t="s">
        <v>209</v>
      </c>
      <c r="D36" s="55" t="s">
        <v>65</v>
      </c>
      <c r="E36" s="56" t="s">
        <v>210</v>
      </c>
      <c r="F36" s="57">
        <v>6</v>
      </c>
      <c r="G36" s="57">
        <v>6</v>
      </c>
      <c r="H36" s="57">
        <v>6</v>
      </c>
      <c r="I36" s="57">
        <v>6</v>
      </c>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8"/>
    </row>
    <row r="37" ht="19.95" customHeight="1" spans="2:40">
      <c r="B37" s="65" t="s">
        <v>198</v>
      </c>
      <c r="C37" s="54" t="s">
        <v>211</v>
      </c>
      <c r="D37" s="55" t="s">
        <v>65</v>
      </c>
      <c r="E37" s="56" t="s">
        <v>212</v>
      </c>
      <c r="F37" s="57">
        <v>8.77</v>
      </c>
      <c r="G37" s="57">
        <v>8.77</v>
      </c>
      <c r="H37" s="57">
        <v>8.77</v>
      </c>
      <c r="I37" s="57">
        <v>8.77</v>
      </c>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8"/>
    </row>
    <row r="38" ht="19.95" customHeight="1" spans="2:40">
      <c r="B38" s="65" t="s">
        <v>198</v>
      </c>
      <c r="C38" s="54" t="s">
        <v>213</v>
      </c>
      <c r="D38" s="55" t="s">
        <v>65</v>
      </c>
      <c r="E38" s="56" t="s">
        <v>214</v>
      </c>
      <c r="F38" s="57">
        <v>10.97</v>
      </c>
      <c r="G38" s="57">
        <v>10.97</v>
      </c>
      <c r="H38" s="57">
        <v>10.97</v>
      </c>
      <c r="I38" s="57">
        <v>10.97</v>
      </c>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8"/>
    </row>
    <row r="39" ht="19.95" customHeight="1" spans="2:40">
      <c r="B39" s="65" t="s">
        <v>198</v>
      </c>
      <c r="C39" s="54" t="s">
        <v>215</v>
      </c>
      <c r="D39" s="55" t="s">
        <v>65</v>
      </c>
      <c r="E39" s="56" t="s">
        <v>216</v>
      </c>
      <c r="F39" s="57">
        <v>4</v>
      </c>
      <c r="G39" s="57">
        <v>4</v>
      </c>
      <c r="H39" s="57">
        <v>4</v>
      </c>
      <c r="I39" s="57">
        <v>4</v>
      </c>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8"/>
    </row>
    <row r="40" ht="19.95" customHeight="1" spans="2:40">
      <c r="B40" s="65" t="s">
        <v>198</v>
      </c>
      <c r="C40" s="54" t="s">
        <v>217</v>
      </c>
      <c r="D40" s="55" t="s">
        <v>65</v>
      </c>
      <c r="E40" s="56" t="s">
        <v>218</v>
      </c>
      <c r="F40" s="57">
        <v>23.45</v>
      </c>
      <c r="G40" s="57">
        <v>23.45</v>
      </c>
      <c r="H40" s="57">
        <v>23.45</v>
      </c>
      <c r="I40" s="57">
        <v>23.45</v>
      </c>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8"/>
    </row>
    <row r="41" ht="19.95" customHeight="1" spans="1:40">
      <c r="A41" s="28"/>
      <c r="B41" s="54" t="s">
        <v>219</v>
      </c>
      <c r="C41" s="54" t="s">
        <v>217</v>
      </c>
      <c r="D41" s="55" t="s">
        <v>65</v>
      </c>
      <c r="E41" s="56" t="s">
        <v>220</v>
      </c>
      <c r="F41" s="57">
        <v>23.45</v>
      </c>
      <c r="G41" s="57">
        <v>23.45</v>
      </c>
      <c r="H41" s="57">
        <v>23.45</v>
      </c>
      <c r="I41" s="57">
        <v>23.45</v>
      </c>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8"/>
    </row>
    <row r="42" ht="19.95" customHeight="1" spans="2:40">
      <c r="B42" s="65" t="s">
        <v>198</v>
      </c>
      <c r="C42" s="54" t="s">
        <v>221</v>
      </c>
      <c r="D42" s="55" t="s">
        <v>65</v>
      </c>
      <c r="E42" s="56" t="s">
        <v>222</v>
      </c>
      <c r="F42" s="57">
        <v>7.5</v>
      </c>
      <c r="G42" s="57">
        <v>7.5</v>
      </c>
      <c r="H42" s="57">
        <v>7.5</v>
      </c>
      <c r="I42" s="57"/>
      <c r="J42" s="57">
        <v>7.5</v>
      </c>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8"/>
    </row>
    <row r="43" ht="19.95" customHeight="1" spans="1:40">
      <c r="A43" s="28"/>
      <c r="B43" s="54" t="s">
        <v>219</v>
      </c>
      <c r="C43" s="54" t="s">
        <v>221</v>
      </c>
      <c r="D43" s="55" t="s">
        <v>65</v>
      </c>
      <c r="E43" s="56" t="s">
        <v>223</v>
      </c>
      <c r="F43" s="57">
        <v>7.5</v>
      </c>
      <c r="G43" s="57">
        <v>7.5</v>
      </c>
      <c r="H43" s="57">
        <v>7.5</v>
      </c>
      <c r="I43" s="57"/>
      <c r="J43" s="57">
        <v>7.5</v>
      </c>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8"/>
    </row>
    <row r="44" ht="19.95" customHeight="1" spans="2:40">
      <c r="B44" s="54" t="s">
        <v>21</v>
      </c>
      <c r="C44" s="54" t="s">
        <v>21</v>
      </c>
      <c r="D44" s="55"/>
      <c r="E44" s="56" t="s">
        <v>224</v>
      </c>
      <c r="F44" s="57">
        <v>5.51</v>
      </c>
      <c r="G44" s="57">
        <v>5.51</v>
      </c>
      <c r="H44" s="57">
        <v>5.51</v>
      </c>
      <c r="I44" s="57">
        <v>5.51</v>
      </c>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8"/>
    </row>
    <row r="45" ht="19.95" customHeight="1" spans="1:40">
      <c r="A45" s="28"/>
      <c r="B45" s="65" t="s">
        <v>225</v>
      </c>
      <c r="C45" s="54" t="s">
        <v>201</v>
      </c>
      <c r="D45" s="55" t="s">
        <v>65</v>
      </c>
      <c r="E45" s="56" t="s">
        <v>226</v>
      </c>
      <c r="F45" s="57">
        <v>5.51</v>
      </c>
      <c r="G45" s="57">
        <v>5.51</v>
      </c>
      <c r="H45" s="57">
        <v>5.51</v>
      </c>
      <c r="I45" s="57">
        <v>5.51</v>
      </c>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8"/>
    </row>
    <row r="46" ht="19.95" customHeight="1" spans="1:40">
      <c r="A46" s="28"/>
      <c r="B46" s="54" t="s">
        <v>227</v>
      </c>
      <c r="C46" s="54" t="s">
        <v>201</v>
      </c>
      <c r="D46" s="55" t="s">
        <v>65</v>
      </c>
      <c r="E46" s="56" t="s">
        <v>228</v>
      </c>
      <c r="F46" s="57">
        <v>5.51</v>
      </c>
      <c r="G46" s="57">
        <v>5.51</v>
      </c>
      <c r="H46" s="57">
        <v>5.51</v>
      </c>
      <c r="I46" s="57">
        <v>5.51</v>
      </c>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8"/>
    </row>
    <row r="47" ht="19.95" customHeight="1" spans="2:40">
      <c r="B47" s="54" t="s">
        <v>21</v>
      </c>
      <c r="C47" s="54" t="s">
        <v>21</v>
      </c>
      <c r="D47" s="55"/>
      <c r="E47" s="56" t="s">
        <v>229</v>
      </c>
      <c r="F47" s="57">
        <v>428</v>
      </c>
      <c r="G47" s="57">
        <v>428</v>
      </c>
      <c r="H47" s="57"/>
      <c r="I47" s="57"/>
      <c r="J47" s="57"/>
      <c r="K47" s="57">
        <v>428</v>
      </c>
      <c r="L47" s="57"/>
      <c r="M47" s="57">
        <v>428</v>
      </c>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8"/>
    </row>
    <row r="48" ht="19.95" customHeight="1" spans="1:40">
      <c r="A48" s="28"/>
      <c r="B48" s="65" t="s">
        <v>230</v>
      </c>
      <c r="C48" s="54" t="s">
        <v>221</v>
      </c>
      <c r="D48" s="55" t="s">
        <v>65</v>
      </c>
      <c r="E48" s="56" t="s">
        <v>231</v>
      </c>
      <c r="F48" s="57">
        <v>428</v>
      </c>
      <c r="G48" s="57">
        <v>428</v>
      </c>
      <c r="H48" s="57"/>
      <c r="I48" s="57"/>
      <c r="J48" s="57"/>
      <c r="K48" s="57">
        <v>428</v>
      </c>
      <c r="L48" s="57"/>
      <c r="M48" s="57">
        <v>428</v>
      </c>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8"/>
    </row>
    <row r="49" ht="19.95" customHeight="1" spans="2:40">
      <c r="B49" s="54" t="s">
        <v>21</v>
      </c>
      <c r="C49" s="54" t="s">
        <v>21</v>
      </c>
      <c r="D49" s="55"/>
      <c r="E49" s="56" t="s">
        <v>232</v>
      </c>
      <c r="F49" s="57">
        <v>236</v>
      </c>
      <c r="G49" s="57"/>
      <c r="H49" s="57"/>
      <c r="I49" s="57"/>
      <c r="J49" s="57"/>
      <c r="K49" s="57"/>
      <c r="L49" s="57"/>
      <c r="M49" s="57"/>
      <c r="N49" s="57"/>
      <c r="O49" s="57"/>
      <c r="P49" s="57"/>
      <c r="Q49" s="57">
        <v>236</v>
      </c>
      <c r="R49" s="57">
        <v>236</v>
      </c>
      <c r="S49" s="57"/>
      <c r="T49" s="57">
        <v>236</v>
      </c>
      <c r="U49" s="57"/>
      <c r="V49" s="57"/>
      <c r="W49" s="57"/>
      <c r="X49" s="57"/>
      <c r="Y49" s="57"/>
      <c r="Z49" s="57"/>
      <c r="AA49" s="57"/>
      <c r="AB49" s="57"/>
      <c r="AC49" s="57"/>
      <c r="AD49" s="57"/>
      <c r="AE49" s="57"/>
      <c r="AF49" s="57"/>
      <c r="AG49" s="57"/>
      <c r="AH49" s="57"/>
      <c r="AI49" s="57"/>
      <c r="AJ49" s="57"/>
      <c r="AK49" s="57"/>
      <c r="AL49" s="57"/>
      <c r="AM49" s="57"/>
      <c r="AN49" s="58"/>
    </row>
    <row r="50" ht="19.95" customHeight="1" spans="1:40">
      <c r="A50" s="28"/>
      <c r="B50" s="65" t="s">
        <v>233</v>
      </c>
      <c r="C50" s="54" t="s">
        <v>221</v>
      </c>
      <c r="D50" s="55" t="s">
        <v>65</v>
      </c>
      <c r="E50" s="56" t="s">
        <v>234</v>
      </c>
      <c r="F50" s="57">
        <v>236</v>
      </c>
      <c r="G50" s="57"/>
      <c r="H50" s="57"/>
      <c r="I50" s="57"/>
      <c r="J50" s="57"/>
      <c r="K50" s="57"/>
      <c r="L50" s="57"/>
      <c r="M50" s="57"/>
      <c r="N50" s="57"/>
      <c r="O50" s="57"/>
      <c r="P50" s="57"/>
      <c r="Q50" s="57">
        <v>236</v>
      </c>
      <c r="R50" s="57">
        <v>236</v>
      </c>
      <c r="S50" s="57"/>
      <c r="T50" s="57">
        <v>236</v>
      </c>
      <c r="U50" s="57"/>
      <c r="V50" s="57"/>
      <c r="W50" s="57"/>
      <c r="X50" s="57"/>
      <c r="Y50" s="57"/>
      <c r="Z50" s="57"/>
      <c r="AA50" s="57"/>
      <c r="AB50" s="57"/>
      <c r="AC50" s="57"/>
      <c r="AD50" s="57"/>
      <c r="AE50" s="57"/>
      <c r="AF50" s="57"/>
      <c r="AG50" s="57"/>
      <c r="AH50" s="57"/>
      <c r="AI50" s="57"/>
      <c r="AJ50" s="57"/>
      <c r="AK50" s="57"/>
      <c r="AL50" s="57"/>
      <c r="AM50" s="57"/>
      <c r="AN50" s="58"/>
    </row>
    <row r="51" ht="19.95" customHeight="1" spans="2:40">
      <c r="B51" s="54" t="s">
        <v>21</v>
      </c>
      <c r="C51" s="54" t="s">
        <v>21</v>
      </c>
      <c r="D51" s="55"/>
      <c r="E51" s="56" t="s">
        <v>235</v>
      </c>
      <c r="F51" s="57">
        <v>529.93</v>
      </c>
      <c r="G51" s="57">
        <v>428.43</v>
      </c>
      <c r="H51" s="57">
        <v>428.43</v>
      </c>
      <c r="I51" s="57">
        <v>384.45</v>
      </c>
      <c r="J51" s="57">
        <v>43.98</v>
      </c>
      <c r="K51" s="57"/>
      <c r="L51" s="57"/>
      <c r="M51" s="57"/>
      <c r="N51" s="57"/>
      <c r="O51" s="57"/>
      <c r="P51" s="57"/>
      <c r="Q51" s="57">
        <v>101.5</v>
      </c>
      <c r="R51" s="57">
        <v>101.5</v>
      </c>
      <c r="S51" s="57"/>
      <c r="T51" s="57">
        <v>101.5</v>
      </c>
      <c r="U51" s="57"/>
      <c r="V51" s="57"/>
      <c r="W51" s="57"/>
      <c r="X51" s="57"/>
      <c r="Y51" s="57"/>
      <c r="Z51" s="57"/>
      <c r="AA51" s="57"/>
      <c r="AB51" s="57"/>
      <c r="AC51" s="57"/>
      <c r="AD51" s="57"/>
      <c r="AE51" s="57"/>
      <c r="AF51" s="57"/>
      <c r="AG51" s="57"/>
      <c r="AH51" s="57"/>
      <c r="AI51" s="57"/>
      <c r="AJ51" s="57"/>
      <c r="AK51" s="57"/>
      <c r="AL51" s="57"/>
      <c r="AM51" s="57"/>
      <c r="AN51" s="58"/>
    </row>
    <row r="52" ht="19.95" customHeight="1" spans="1:40">
      <c r="A52" s="28"/>
      <c r="B52" s="54" t="s">
        <v>21</v>
      </c>
      <c r="C52" s="54" t="s">
        <v>21</v>
      </c>
      <c r="D52" s="55"/>
      <c r="E52" s="56" t="s">
        <v>168</v>
      </c>
      <c r="F52" s="57">
        <v>347.51</v>
      </c>
      <c r="G52" s="57">
        <v>347.51</v>
      </c>
      <c r="H52" s="57">
        <v>347.51</v>
      </c>
      <c r="I52" s="57">
        <v>347.51</v>
      </c>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8"/>
    </row>
    <row r="53" ht="19.95" customHeight="1" spans="1:40">
      <c r="A53" s="28"/>
      <c r="B53" s="65" t="s">
        <v>169</v>
      </c>
      <c r="C53" s="54" t="s">
        <v>170</v>
      </c>
      <c r="D53" s="55" t="s">
        <v>67</v>
      </c>
      <c r="E53" s="56" t="s">
        <v>171</v>
      </c>
      <c r="F53" s="57">
        <v>97.52</v>
      </c>
      <c r="G53" s="57">
        <v>97.52</v>
      </c>
      <c r="H53" s="57">
        <v>97.52</v>
      </c>
      <c r="I53" s="57">
        <v>97.52</v>
      </c>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8"/>
    </row>
    <row r="54" ht="19.95" customHeight="1" spans="2:40">
      <c r="B54" s="65" t="s">
        <v>169</v>
      </c>
      <c r="C54" s="54" t="s">
        <v>172</v>
      </c>
      <c r="D54" s="55" t="s">
        <v>67</v>
      </c>
      <c r="E54" s="56" t="s">
        <v>173</v>
      </c>
      <c r="F54" s="57">
        <v>5.72</v>
      </c>
      <c r="G54" s="57">
        <v>5.72</v>
      </c>
      <c r="H54" s="57">
        <v>5.72</v>
      </c>
      <c r="I54" s="57">
        <v>5.72</v>
      </c>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8"/>
    </row>
    <row r="55" ht="19.95" customHeight="1" spans="1:40">
      <c r="A55" s="28"/>
      <c r="B55" s="54" t="s">
        <v>174</v>
      </c>
      <c r="C55" s="54" t="s">
        <v>172</v>
      </c>
      <c r="D55" s="55" t="s">
        <v>67</v>
      </c>
      <c r="E55" s="56" t="s">
        <v>175</v>
      </c>
      <c r="F55" s="57">
        <v>3.08</v>
      </c>
      <c r="G55" s="57">
        <v>3.08</v>
      </c>
      <c r="H55" s="57">
        <v>3.08</v>
      </c>
      <c r="I55" s="57">
        <v>3.08</v>
      </c>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8"/>
    </row>
    <row r="56" ht="19.95" customHeight="1" spans="1:40">
      <c r="A56" s="28"/>
      <c r="B56" s="54" t="s">
        <v>174</v>
      </c>
      <c r="C56" s="54" t="s">
        <v>172</v>
      </c>
      <c r="D56" s="55" t="s">
        <v>67</v>
      </c>
      <c r="E56" s="56" t="s">
        <v>176</v>
      </c>
      <c r="F56" s="57">
        <v>2.64</v>
      </c>
      <c r="G56" s="57">
        <v>2.64</v>
      </c>
      <c r="H56" s="57">
        <v>2.64</v>
      </c>
      <c r="I56" s="57">
        <v>2.64</v>
      </c>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8"/>
    </row>
    <row r="57" ht="19.95" customHeight="1" spans="2:40">
      <c r="B57" s="65" t="s">
        <v>169</v>
      </c>
      <c r="C57" s="54" t="s">
        <v>178</v>
      </c>
      <c r="D57" s="55" t="s">
        <v>67</v>
      </c>
      <c r="E57" s="56" t="s">
        <v>179</v>
      </c>
      <c r="F57" s="57">
        <v>89.96</v>
      </c>
      <c r="G57" s="57">
        <v>89.96</v>
      </c>
      <c r="H57" s="57">
        <v>89.96</v>
      </c>
      <c r="I57" s="57">
        <v>89.96</v>
      </c>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8"/>
    </row>
    <row r="58" ht="19.95" customHeight="1" spans="1:40">
      <c r="A58" s="28"/>
      <c r="B58" s="54" t="s">
        <v>174</v>
      </c>
      <c r="C58" s="54" t="s">
        <v>178</v>
      </c>
      <c r="D58" s="55" t="s">
        <v>67</v>
      </c>
      <c r="E58" s="56" t="s">
        <v>181</v>
      </c>
      <c r="F58" s="57">
        <v>69.98</v>
      </c>
      <c r="G58" s="57">
        <v>69.98</v>
      </c>
      <c r="H58" s="57">
        <v>69.98</v>
      </c>
      <c r="I58" s="57">
        <v>69.98</v>
      </c>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8"/>
    </row>
    <row r="59" ht="19.95" customHeight="1" spans="1:40">
      <c r="A59" s="28"/>
      <c r="B59" s="54" t="s">
        <v>174</v>
      </c>
      <c r="C59" s="54" t="s">
        <v>178</v>
      </c>
      <c r="D59" s="55" t="s">
        <v>67</v>
      </c>
      <c r="E59" s="56" t="s">
        <v>184</v>
      </c>
      <c r="F59" s="57">
        <v>19.98</v>
      </c>
      <c r="G59" s="57">
        <v>19.98</v>
      </c>
      <c r="H59" s="57">
        <v>19.98</v>
      </c>
      <c r="I59" s="57">
        <v>19.98</v>
      </c>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8"/>
    </row>
    <row r="60" ht="19.95" customHeight="1" spans="2:40">
      <c r="B60" s="65" t="s">
        <v>169</v>
      </c>
      <c r="C60" s="54" t="s">
        <v>185</v>
      </c>
      <c r="D60" s="55" t="s">
        <v>67</v>
      </c>
      <c r="E60" s="56" t="s">
        <v>186</v>
      </c>
      <c r="F60" s="57">
        <v>72.05</v>
      </c>
      <c r="G60" s="57">
        <v>72.05</v>
      </c>
      <c r="H60" s="57">
        <v>72.05</v>
      </c>
      <c r="I60" s="57">
        <v>72.05</v>
      </c>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8"/>
    </row>
    <row r="61" ht="19.95" customHeight="1" spans="2:40">
      <c r="B61" s="65" t="s">
        <v>169</v>
      </c>
      <c r="C61" s="54" t="s">
        <v>187</v>
      </c>
      <c r="D61" s="55" t="s">
        <v>67</v>
      </c>
      <c r="E61" s="56" t="s">
        <v>188</v>
      </c>
      <c r="F61" s="57">
        <v>38.82</v>
      </c>
      <c r="G61" s="57">
        <v>38.82</v>
      </c>
      <c r="H61" s="57">
        <v>38.82</v>
      </c>
      <c r="I61" s="57">
        <v>38.82</v>
      </c>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8"/>
    </row>
    <row r="62" ht="19.95" customHeight="1" spans="2:40">
      <c r="B62" s="65" t="s">
        <v>169</v>
      </c>
      <c r="C62" s="54" t="s">
        <v>189</v>
      </c>
      <c r="D62" s="55" t="s">
        <v>67</v>
      </c>
      <c r="E62" s="56" t="s">
        <v>190</v>
      </c>
      <c r="F62" s="57">
        <v>12.95</v>
      </c>
      <c r="G62" s="57">
        <v>12.95</v>
      </c>
      <c r="H62" s="57">
        <v>12.95</v>
      </c>
      <c r="I62" s="57">
        <v>12.95</v>
      </c>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8"/>
    </row>
    <row r="63" ht="19.95" customHeight="1" spans="2:40">
      <c r="B63" s="65" t="s">
        <v>169</v>
      </c>
      <c r="C63" s="54" t="s">
        <v>191</v>
      </c>
      <c r="D63" s="55" t="s">
        <v>67</v>
      </c>
      <c r="E63" s="56" t="s">
        <v>192</v>
      </c>
      <c r="F63" s="57">
        <v>1.38</v>
      </c>
      <c r="G63" s="57">
        <v>1.38</v>
      </c>
      <c r="H63" s="57">
        <v>1.38</v>
      </c>
      <c r="I63" s="57">
        <v>1.38</v>
      </c>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8"/>
    </row>
    <row r="64" ht="19.95" customHeight="1" spans="1:40">
      <c r="A64" s="28"/>
      <c r="B64" s="54" t="s">
        <v>174</v>
      </c>
      <c r="C64" s="54" t="s">
        <v>191</v>
      </c>
      <c r="D64" s="55" t="s">
        <v>67</v>
      </c>
      <c r="E64" s="56" t="s">
        <v>193</v>
      </c>
      <c r="F64" s="57">
        <v>1.04</v>
      </c>
      <c r="G64" s="57">
        <v>1.04</v>
      </c>
      <c r="H64" s="57">
        <v>1.04</v>
      </c>
      <c r="I64" s="57">
        <v>1.04</v>
      </c>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8"/>
    </row>
    <row r="65" ht="19.95" customHeight="1" spans="1:40">
      <c r="A65" s="28"/>
      <c r="B65" s="54" t="s">
        <v>174</v>
      </c>
      <c r="C65" s="54" t="s">
        <v>191</v>
      </c>
      <c r="D65" s="55" t="s">
        <v>67</v>
      </c>
      <c r="E65" s="56" t="s">
        <v>194</v>
      </c>
      <c r="F65" s="57">
        <v>0.35</v>
      </c>
      <c r="G65" s="57">
        <v>0.35</v>
      </c>
      <c r="H65" s="57">
        <v>0.35</v>
      </c>
      <c r="I65" s="57">
        <v>0.35</v>
      </c>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8"/>
    </row>
    <row r="66" ht="19.95" customHeight="1" spans="2:40">
      <c r="B66" s="65" t="s">
        <v>169</v>
      </c>
      <c r="C66" s="54" t="s">
        <v>195</v>
      </c>
      <c r="D66" s="55" t="s">
        <v>67</v>
      </c>
      <c r="E66" s="56" t="s">
        <v>196</v>
      </c>
      <c r="F66" s="57">
        <v>29.12</v>
      </c>
      <c r="G66" s="57">
        <v>29.12</v>
      </c>
      <c r="H66" s="57">
        <v>29.12</v>
      </c>
      <c r="I66" s="57">
        <v>29.12</v>
      </c>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8"/>
    </row>
    <row r="67" ht="19.95" customHeight="1" spans="2:40">
      <c r="B67" s="54" t="s">
        <v>21</v>
      </c>
      <c r="C67" s="54" t="s">
        <v>21</v>
      </c>
      <c r="D67" s="55"/>
      <c r="E67" s="56" t="s">
        <v>197</v>
      </c>
      <c r="F67" s="57">
        <v>160.22</v>
      </c>
      <c r="G67" s="57">
        <v>58.72</v>
      </c>
      <c r="H67" s="57">
        <v>58.72</v>
      </c>
      <c r="I67" s="57">
        <v>30.58</v>
      </c>
      <c r="J67" s="57">
        <v>28.14</v>
      </c>
      <c r="K67" s="57"/>
      <c r="L67" s="57"/>
      <c r="M67" s="57"/>
      <c r="N67" s="57"/>
      <c r="O67" s="57"/>
      <c r="P67" s="57"/>
      <c r="Q67" s="57">
        <v>101.5</v>
      </c>
      <c r="R67" s="57">
        <v>101.5</v>
      </c>
      <c r="S67" s="57"/>
      <c r="T67" s="57">
        <v>101.5</v>
      </c>
      <c r="U67" s="57"/>
      <c r="V67" s="57"/>
      <c r="W67" s="57"/>
      <c r="X67" s="57"/>
      <c r="Y67" s="57"/>
      <c r="Z67" s="57"/>
      <c r="AA67" s="57"/>
      <c r="AB67" s="57"/>
      <c r="AC67" s="57"/>
      <c r="AD67" s="57"/>
      <c r="AE67" s="57"/>
      <c r="AF67" s="57"/>
      <c r="AG67" s="57"/>
      <c r="AH67" s="57"/>
      <c r="AI67" s="57"/>
      <c r="AJ67" s="57"/>
      <c r="AK67" s="57"/>
      <c r="AL67" s="57"/>
      <c r="AM67" s="57"/>
      <c r="AN67" s="58"/>
    </row>
    <row r="68" ht="19.95" customHeight="1" spans="1:40">
      <c r="A68" s="28"/>
      <c r="B68" s="65" t="s">
        <v>198</v>
      </c>
      <c r="C68" s="54" t="s">
        <v>170</v>
      </c>
      <c r="D68" s="55" t="s">
        <v>67</v>
      </c>
      <c r="E68" s="56" t="s">
        <v>199</v>
      </c>
      <c r="F68" s="57">
        <v>22</v>
      </c>
      <c r="G68" s="57">
        <v>22</v>
      </c>
      <c r="H68" s="57">
        <v>22</v>
      </c>
      <c r="I68" s="57">
        <v>6</v>
      </c>
      <c r="J68" s="57">
        <v>16</v>
      </c>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8"/>
    </row>
    <row r="69" ht="19.95" customHeight="1" spans="2:40">
      <c r="B69" s="65" t="s">
        <v>198</v>
      </c>
      <c r="C69" s="54" t="s">
        <v>172</v>
      </c>
      <c r="D69" s="55" t="s">
        <v>67</v>
      </c>
      <c r="E69" s="56" t="s">
        <v>200</v>
      </c>
      <c r="F69" s="57">
        <v>2</v>
      </c>
      <c r="G69" s="57">
        <v>2</v>
      </c>
      <c r="H69" s="57">
        <v>2</v>
      </c>
      <c r="I69" s="57">
        <v>2</v>
      </c>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8"/>
    </row>
    <row r="70" ht="19.95" customHeight="1" spans="2:40">
      <c r="B70" s="65" t="s">
        <v>198</v>
      </c>
      <c r="C70" s="54" t="s">
        <v>201</v>
      </c>
      <c r="D70" s="55" t="s">
        <v>67</v>
      </c>
      <c r="E70" s="56" t="s">
        <v>202</v>
      </c>
      <c r="F70" s="57">
        <v>1</v>
      </c>
      <c r="G70" s="57">
        <v>1</v>
      </c>
      <c r="H70" s="57">
        <v>1</v>
      </c>
      <c r="I70" s="57">
        <v>1</v>
      </c>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8"/>
    </row>
    <row r="71" ht="19.95" customHeight="1" spans="2:40">
      <c r="B71" s="65" t="s">
        <v>198</v>
      </c>
      <c r="C71" s="54" t="s">
        <v>203</v>
      </c>
      <c r="D71" s="55" t="s">
        <v>67</v>
      </c>
      <c r="E71" s="56" t="s">
        <v>204</v>
      </c>
      <c r="F71" s="57">
        <v>3.5</v>
      </c>
      <c r="G71" s="57">
        <v>3.5</v>
      </c>
      <c r="H71" s="57">
        <v>3.5</v>
      </c>
      <c r="I71" s="57">
        <v>3.5</v>
      </c>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8"/>
    </row>
    <row r="72" ht="19.95" customHeight="1" spans="2:40">
      <c r="B72" s="65" t="s">
        <v>198</v>
      </c>
      <c r="C72" s="54" t="s">
        <v>205</v>
      </c>
      <c r="D72" s="55" t="s">
        <v>67</v>
      </c>
      <c r="E72" s="56" t="s">
        <v>206</v>
      </c>
      <c r="F72" s="57">
        <v>6.5</v>
      </c>
      <c r="G72" s="57">
        <v>6.5</v>
      </c>
      <c r="H72" s="57">
        <v>6.5</v>
      </c>
      <c r="I72" s="57">
        <v>6.5</v>
      </c>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8"/>
    </row>
    <row r="73" ht="19.95" customHeight="1" spans="2:40">
      <c r="B73" s="65" t="s">
        <v>198</v>
      </c>
      <c r="C73" s="54" t="s">
        <v>236</v>
      </c>
      <c r="D73" s="55" t="s">
        <v>67</v>
      </c>
      <c r="E73" s="56" t="s">
        <v>237</v>
      </c>
      <c r="F73" s="57">
        <v>1</v>
      </c>
      <c r="G73" s="57">
        <v>1</v>
      </c>
      <c r="H73" s="57">
        <v>1</v>
      </c>
      <c r="I73" s="57">
        <v>1</v>
      </c>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8"/>
    </row>
    <row r="74" ht="19.95" customHeight="1" spans="2:40">
      <c r="B74" s="65" t="s">
        <v>198</v>
      </c>
      <c r="C74" s="54" t="s">
        <v>209</v>
      </c>
      <c r="D74" s="55" t="s">
        <v>67</v>
      </c>
      <c r="E74" s="56" t="s">
        <v>210</v>
      </c>
      <c r="F74" s="57">
        <v>0.65</v>
      </c>
      <c r="G74" s="57">
        <v>0.65</v>
      </c>
      <c r="H74" s="57">
        <v>0.65</v>
      </c>
      <c r="I74" s="57">
        <v>0.65</v>
      </c>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8"/>
    </row>
    <row r="75" ht="19.95" customHeight="1" spans="2:40">
      <c r="B75" s="65" t="s">
        <v>198</v>
      </c>
      <c r="C75" s="54" t="s">
        <v>211</v>
      </c>
      <c r="D75" s="55" t="s">
        <v>67</v>
      </c>
      <c r="E75" s="56" t="s">
        <v>212</v>
      </c>
      <c r="F75" s="57">
        <v>2.91</v>
      </c>
      <c r="G75" s="57">
        <v>2.91</v>
      </c>
      <c r="H75" s="57">
        <v>2.91</v>
      </c>
      <c r="I75" s="57">
        <v>2.91</v>
      </c>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8"/>
    </row>
    <row r="76" ht="19.95" customHeight="1" spans="2:40">
      <c r="B76" s="65" t="s">
        <v>198</v>
      </c>
      <c r="C76" s="54" t="s">
        <v>213</v>
      </c>
      <c r="D76" s="55" t="s">
        <v>67</v>
      </c>
      <c r="E76" s="56" t="s">
        <v>214</v>
      </c>
      <c r="F76" s="57">
        <v>6.07</v>
      </c>
      <c r="G76" s="57">
        <v>6.07</v>
      </c>
      <c r="H76" s="57">
        <v>6.07</v>
      </c>
      <c r="I76" s="57">
        <v>6.07</v>
      </c>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8"/>
    </row>
    <row r="77" ht="19.95" customHeight="1" spans="2:40">
      <c r="B77" s="65" t="s">
        <v>198</v>
      </c>
      <c r="C77" s="54" t="s">
        <v>221</v>
      </c>
      <c r="D77" s="55" t="s">
        <v>67</v>
      </c>
      <c r="E77" s="56" t="s">
        <v>222</v>
      </c>
      <c r="F77" s="57">
        <v>114.59</v>
      </c>
      <c r="G77" s="57">
        <v>13.09</v>
      </c>
      <c r="H77" s="57">
        <v>13.09</v>
      </c>
      <c r="I77" s="57">
        <v>0.95</v>
      </c>
      <c r="J77" s="57">
        <v>12.14</v>
      </c>
      <c r="K77" s="57"/>
      <c r="L77" s="57"/>
      <c r="M77" s="57"/>
      <c r="N77" s="57"/>
      <c r="O77" s="57"/>
      <c r="P77" s="57"/>
      <c r="Q77" s="57">
        <v>101.5</v>
      </c>
      <c r="R77" s="57">
        <v>101.5</v>
      </c>
      <c r="S77" s="57"/>
      <c r="T77" s="57">
        <v>101.5</v>
      </c>
      <c r="U77" s="57"/>
      <c r="V77" s="57"/>
      <c r="W77" s="57"/>
      <c r="X77" s="57"/>
      <c r="Y77" s="57"/>
      <c r="Z77" s="57"/>
      <c r="AA77" s="57"/>
      <c r="AB77" s="57"/>
      <c r="AC77" s="57"/>
      <c r="AD77" s="57"/>
      <c r="AE77" s="57"/>
      <c r="AF77" s="57"/>
      <c r="AG77" s="57"/>
      <c r="AH77" s="57"/>
      <c r="AI77" s="57"/>
      <c r="AJ77" s="57"/>
      <c r="AK77" s="57"/>
      <c r="AL77" s="57"/>
      <c r="AM77" s="57"/>
      <c r="AN77" s="58"/>
    </row>
    <row r="78" ht="19.95" customHeight="1" spans="1:40">
      <c r="A78" s="28"/>
      <c r="B78" s="54" t="s">
        <v>219</v>
      </c>
      <c r="C78" s="54" t="s">
        <v>221</v>
      </c>
      <c r="D78" s="55" t="s">
        <v>67</v>
      </c>
      <c r="E78" s="56" t="s">
        <v>223</v>
      </c>
      <c r="F78" s="57">
        <v>114.59</v>
      </c>
      <c r="G78" s="57">
        <v>13.09</v>
      </c>
      <c r="H78" s="57">
        <v>13.09</v>
      </c>
      <c r="I78" s="57">
        <v>0.95</v>
      </c>
      <c r="J78" s="57">
        <v>12.14</v>
      </c>
      <c r="K78" s="57"/>
      <c r="L78" s="57"/>
      <c r="M78" s="57"/>
      <c r="N78" s="57"/>
      <c r="O78" s="57"/>
      <c r="P78" s="57"/>
      <c r="Q78" s="57">
        <v>101.5</v>
      </c>
      <c r="R78" s="57">
        <v>101.5</v>
      </c>
      <c r="S78" s="57"/>
      <c r="T78" s="57">
        <v>101.5</v>
      </c>
      <c r="U78" s="57"/>
      <c r="V78" s="57"/>
      <c r="W78" s="57"/>
      <c r="X78" s="57"/>
      <c r="Y78" s="57"/>
      <c r="Z78" s="57"/>
      <c r="AA78" s="57"/>
      <c r="AB78" s="57"/>
      <c r="AC78" s="57"/>
      <c r="AD78" s="57"/>
      <c r="AE78" s="57"/>
      <c r="AF78" s="57"/>
      <c r="AG78" s="57"/>
      <c r="AH78" s="57"/>
      <c r="AI78" s="57"/>
      <c r="AJ78" s="57"/>
      <c r="AK78" s="57"/>
      <c r="AL78" s="57"/>
      <c r="AM78" s="57"/>
      <c r="AN78" s="58"/>
    </row>
    <row r="79" ht="19.95" customHeight="1" spans="2:40">
      <c r="B79" s="54" t="s">
        <v>21</v>
      </c>
      <c r="C79" s="54" t="s">
        <v>21</v>
      </c>
      <c r="D79" s="55"/>
      <c r="E79" s="56" t="s">
        <v>224</v>
      </c>
      <c r="F79" s="57">
        <v>22.2</v>
      </c>
      <c r="G79" s="57">
        <v>22.2</v>
      </c>
      <c r="H79" s="57">
        <v>22.2</v>
      </c>
      <c r="I79" s="57">
        <v>6.36</v>
      </c>
      <c r="J79" s="57">
        <v>15.84</v>
      </c>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8"/>
    </row>
    <row r="80" ht="19.95" customHeight="1" spans="1:40">
      <c r="A80" s="28"/>
      <c r="B80" s="65" t="s">
        <v>225</v>
      </c>
      <c r="C80" s="54" t="s">
        <v>201</v>
      </c>
      <c r="D80" s="55" t="s">
        <v>67</v>
      </c>
      <c r="E80" s="56" t="s">
        <v>226</v>
      </c>
      <c r="F80" s="57">
        <v>2.4</v>
      </c>
      <c r="G80" s="57">
        <v>2.4</v>
      </c>
      <c r="H80" s="57">
        <v>2.4</v>
      </c>
      <c r="I80" s="57">
        <v>2.4</v>
      </c>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8"/>
    </row>
    <row r="81" ht="19.95" customHeight="1" spans="1:40">
      <c r="A81" s="28"/>
      <c r="B81" s="54" t="s">
        <v>227</v>
      </c>
      <c r="C81" s="54" t="s">
        <v>201</v>
      </c>
      <c r="D81" s="55" t="s">
        <v>67</v>
      </c>
      <c r="E81" s="56" t="s">
        <v>238</v>
      </c>
      <c r="F81" s="57">
        <v>2.4</v>
      </c>
      <c r="G81" s="57">
        <v>2.4</v>
      </c>
      <c r="H81" s="57">
        <v>2.4</v>
      </c>
      <c r="I81" s="57">
        <v>2.4</v>
      </c>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8"/>
    </row>
    <row r="82" ht="19.95" customHeight="1" spans="2:40">
      <c r="B82" s="65" t="s">
        <v>225</v>
      </c>
      <c r="C82" s="54" t="s">
        <v>221</v>
      </c>
      <c r="D82" s="55" t="s">
        <v>67</v>
      </c>
      <c r="E82" s="56" t="s">
        <v>239</v>
      </c>
      <c r="F82" s="57">
        <v>19.8</v>
      </c>
      <c r="G82" s="57">
        <v>19.8</v>
      </c>
      <c r="H82" s="57">
        <v>19.8</v>
      </c>
      <c r="I82" s="57">
        <v>3.96</v>
      </c>
      <c r="J82" s="57">
        <v>15.84</v>
      </c>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8"/>
    </row>
    <row r="83" ht="19.95" customHeight="1" spans="1:40">
      <c r="A83" s="28"/>
      <c r="B83" s="54" t="s">
        <v>227</v>
      </c>
      <c r="C83" s="54" t="s">
        <v>221</v>
      </c>
      <c r="D83" s="55" t="s">
        <v>67</v>
      </c>
      <c r="E83" s="56" t="s">
        <v>240</v>
      </c>
      <c r="F83" s="57">
        <v>3.96</v>
      </c>
      <c r="G83" s="57">
        <v>3.96</v>
      </c>
      <c r="H83" s="57">
        <v>3.96</v>
      </c>
      <c r="I83" s="57">
        <v>3.96</v>
      </c>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8"/>
    </row>
    <row r="84" ht="19.95" customHeight="1" spans="1:40">
      <c r="A84" s="28"/>
      <c r="B84" s="54" t="s">
        <v>227</v>
      </c>
      <c r="C84" s="54" t="s">
        <v>221</v>
      </c>
      <c r="D84" s="55" t="s">
        <v>67</v>
      </c>
      <c r="E84" s="56" t="s">
        <v>241</v>
      </c>
      <c r="F84" s="57">
        <v>15.84</v>
      </c>
      <c r="G84" s="57">
        <v>15.84</v>
      </c>
      <c r="H84" s="57">
        <v>15.84</v>
      </c>
      <c r="I84" s="57"/>
      <c r="J84" s="57">
        <v>15.84</v>
      </c>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8"/>
    </row>
    <row r="85" ht="19.95" customHeight="1" spans="2:40">
      <c r="B85" s="54" t="s">
        <v>21</v>
      </c>
      <c r="C85" s="54" t="s">
        <v>21</v>
      </c>
      <c r="D85" s="55"/>
      <c r="E85" s="56" t="s">
        <v>242</v>
      </c>
      <c r="F85" s="57">
        <v>2023.86</v>
      </c>
      <c r="G85" s="57">
        <v>1919.36</v>
      </c>
      <c r="H85" s="57">
        <v>1919.36</v>
      </c>
      <c r="I85" s="57">
        <v>1893.86</v>
      </c>
      <c r="J85" s="57">
        <v>25.5</v>
      </c>
      <c r="K85" s="57"/>
      <c r="L85" s="57"/>
      <c r="M85" s="57"/>
      <c r="N85" s="57"/>
      <c r="O85" s="57"/>
      <c r="P85" s="57"/>
      <c r="Q85" s="57">
        <v>104.5</v>
      </c>
      <c r="R85" s="57">
        <v>104.5</v>
      </c>
      <c r="S85" s="57"/>
      <c r="T85" s="57">
        <v>104.5</v>
      </c>
      <c r="U85" s="57"/>
      <c r="V85" s="57"/>
      <c r="W85" s="57"/>
      <c r="X85" s="57"/>
      <c r="Y85" s="57"/>
      <c r="Z85" s="57"/>
      <c r="AA85" s="57"/>
      <c r="AB85" s="57"/>
      <c r="AC85" s="57"/>
      <c r="AD85" s="57"/>
      <c r="AE85" s="57"/>
      <c r="AF85" s="57"/>
      <c r="AG85" s="57"/>
      <c r="AH85" s="57"/>
      <c r="AI85" s="57"/>
      <c r="AJ85" s="57"/>
      <c r="AK85" s="57"/>
      <c r="AL85" s="57"/>
      <c r="AM85" s="57"/>
      <c r="AN85" s="58"/>
    </row>
    <row r="86" ht="19.95" customHeight="1" spans="1:40">
      <c r="A86" s="28"/>
      <c r="B86" s="54" t="s">
        <v>21</v>
      </c>
      <c r="C86" s="54" t="s">
        <v>21</v>
      </c>
      <c r="D86" s="55"/>
      <c r="E86" s="56" t="s">
        <v>168</v>
      </c>
      <c r="F86" s="57">
        <v>1716.97</v>
      </c>
      <c r="G86" s="57">
        <v>1716.97</v>
      </c>
      <c r="H86" s="57">
        <v>1716.97</v>
      </c>
      <c r="I86" s="57">
        <v>1716.97</v>
      </c>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8"/>
    </row>
    <row r="87" ht="19.95" customHeight="1" spans="1:40">
      <c r="A87" s="28"/>
      <c r="B87" s="65" t="s">
        <v>169</v>
      </c>
      <c r="C87" s="54" t="s">
        <v>170</v>
      </c>
      <c r="D87" s="55" t="s">
        <v>69</v>
      </c>
      <c r="E87" s="56" t="s">
        <v>171</v>
      </c>
      <c r="F87" s="57">
        <v>495.2</v>
      </c>
      <c r="G87" s="57">
        <v>495.2</v>
      </c>
      <c r="H87" s="57">
        <v>495.2</v>
      </c>
      <c r="I87" s="57">
        <v>495.2</v>
      </c>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8"/>
    </row>
    <row r="88" ht="19.95" customHeight="1" spans="2:40">
      <c r="B88" s="65" t="s">
        <v>169</v>
      </c>
      <c r="C88" s="54" t="s">
        <v>172</v>
      </c>
      <c r="D88" s="55" t="s">
        <v>69</v>
      </c>
      <c r="E88" s="56" t="s">
        <v>173</v>
      </c>
      <c r="F88" s="57">
        <v>43.36</v>
      </c>
      <c r="G88" s="57">
        <v>43.36</v>
      </c>
      <c r="H88" s="57">
        <v>43.36</v>
      </c>
      <c r="I88" s="57">
        <v>43.36</v>
      </c>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8"/>
    </row>
    <row r="89" ht="19.95" customHeight="1" spans="1:40">
      <c r="A89" s="28"/>
      <c r="B89" s="54" t="s">
        <v>174</v>
      </c>
      <c r="C89" s="54" t="s">
        <v>172</v>
      </c>
      <c r="D89" s="55" t="s">
        <v>69</v>
      </c>
      <c r="E89" s="56" t="s">
        <v>175</v>
      </c>
      <c r="F89" s="57">
        <v>14.02</v>
      </c>
      <c r="G89" s="57">
        <v>14.02</v>
      </c>
      <c r="H89" s="57">
        <v>14.02</v>
      </c>
      <c r="I89" s="57">
        <v>14.02</v>
      </c>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8"/>
    </row>
    <row r="90" ht="19.95" customHeight="1" spans="1:40">
      <c r="A90" s="28"/>
      <c r="B90" s="54" t="s">
        <v>174</v>
      </c>
      <c r="C90" s="54" t="s">
        <v>172</v>
      </c>
      <c r="D90" s="55" t="s">
        <v>69</v>
      </c>
      <c r="E90" s="56" t="s">
        <v>176</v>
      </c>
      <c r="F90" s="57">
        <v>29.34</v>
      </c>
      <c r="G90" s="57">
        <v>29.34</v>
      </c>
      <c r="H90" s="57">
        <v>29.34</v>
      </c>
      <c r="I90" s="57">
        <v>29.34</v>
      </c>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8"/>
    </row>
    <row r="91" ht="19.95" customHeight="1" spans="2:40">
      <c r="B91" s="65" t="s">
        <v>169</v>
      </c>
      <c r="C91" s="54" t="s">
        <v>178</v>
      </c>
      <c r="D91" s="55" t="s">
        <v>69</v>
      </c>
      <c r="E91" s="56" t="s">
        <v>179</v>
      </c>
      <c r="F91" s="57">
        <v>408.06</v>
      </c>
      <c r="G91" s="57">
        <v>408.06</v>
      </c>
      <c r="H91" s="57">
        <v>408.06</v>
      </c>
      <c r="I91" s="57">
        <v>408.06</v>
      </c>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8"/>
    </row>
    <row r="92" ht="19.95" customHeight="1" spans="1:40">
      <c r="A92" s="28"/>
      <c r="B92" s="54" t="s">
        <v>174</v>
      </c>
      <c r="C92" s="54" t="s">
        <v>178</v>
      </c>
      <c r="D92" s="55" t="s">
        <v>69</v>
      </c>
      <c r="E92" s="56" t="s">
        <v>181</v>
      </c>
      <c r="F92" s="57">
        <v>317.04</v>
      </c>
      <c r="G92" s="57">
        <v>317.04</v>
      </c>
      <c r="H92" s="57">
        <v>317.04</v>
      </c>
      <c r="I92" s="57">
        <v>317.04</v>
      </c>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8"/>
    </row>
    <row r="93" ht="19.95" customHeight="1" spans="1:40">
      <c r="A93" s="28"/>
      <c r="B93" s="54" t="s">
        <v>174</v>
      </c>
      <c r="C93" s="54" t="s">
        <v>178</v>
      </c>
      <c r="D93" s="55" t="s">
        <v>69</v>
      </c>
      <c r="E93" s="56" t="s">
        <v>184</v>
      </c>
      <c r="F93" s="57">
        <v>91.02</v>
      </c>
      <c r="G93" s="57">
        <v>91.02</v>
      </c>
      <c r="H93" s="57">
        <v>91.02</v>
      </c>
      <c r="I93" s="57">
        <v>91.02</v>
      </c>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8"/>
    </row>
    <row r="94" ht="19.95" customHeight="1" spans="2:40">
      <c r="B94" s="65" t="s">
        <v>169</v>
      </c>
      <c r="C94" s="54" t="s">
        <v>185</v>
      </c>
      <c r="D94" s="55" t="s">
        <v>69</v>
      </c>
      <c r="E94" s="56" t="s">
        <v>186</v>
      </c>
      <c r="F94" s="57">
        <v>334.3</v>
      </c>
      <c r="G94" s="57">
        <v>334.3</v>
      </c>
      <c r="H94" s="57">
        <v>334.3</v>
      </c>
      <c r="I94" s="57">
        <v>334.3</v>
      </c>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8"/>
    </row>
    <row r="95" ht="19.95" customHeight="1" spans="2:40">
      <c r="B95" s="65" t="s">
        <v>169</v>
      </c>
      <c r="C95" s="54" t="s">
        <v>187</v>
      </c>
      <c r="D95" s="55" t="s">
        <v>69</v>
      </c>
      <c r="E95" s="56" t="s">
        <v>188</v>
      </c>
      <c r="F95" s="57">
        <v>185.69</v>
      </c>
      <c r="G95" s="57">
        <v>185.69</v>
      </c>
      <c r="H95" s="57">
        <v>185.69</v>
      </c>
      <c r="I95" s="57">
        <v>185.69</v>
      </c>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8"/>
    </row>
    <row r="96" ht="19.95" customHeight="1" spans="2:40">
      <c r="B96" s="65" t="s">
        <v>169</v>
      </c>
      <c r="C96" s="54" t="s">
        <v>189</v>
      </c>
      <c r="D96" s="55" t="s">
        <v>69</v>
      </c>
      <c r="E96" s="56" t="s">
        <v>190</v>
      </c>
      <c r="F96" s="57">
        <v>63.26</v>
      </c>
      <c r="G96" s="57">
        <v>63.26</v>
      </c>
      <c r="H96" s="57">
        <v>63.26</v>
      </c>
      <c r="I96" s="57">
        <v>63.26</v>
      </c>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8"/>
    </row>
    <row r="97" ht="19.95" customHeight="1" spans="2:40">
      <c r="B97" s="65" t="s">
        <v>169</v>
      </c>
      <c r="C97" s="54" t="s">
        <v>191</v>
      </c>
      <c r="D97" s="55" t="s">
        <v>69</v>
      </c>
      <c r="E97" s="56" t="s">
        <v>192</v>
      </c>
      <c r="F97" s="57">
        <v>17.83</v>
      </c>
      <c r="G97" s="57">
        <v>17.83</v>
      </c>
      <c r="H97" s="57">
        <v>17.83</v>
      </c>
      <c r="I97" s="57">
        <v>17.83</v>
      </c>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8"/>
    </row>
    <row r="98" ht="19.95" customHeight="1" spans="1:40">
      <c r="A98" s="28"/>
      <c r="B98" s="54" t="s">
        <v>174</v>
      </c>
      <c r="C98" s="54" t="s">
        <v>191</v>
      </c>
      <c r="D98" s="55" t="s">
        <v>69</v>
      </c>
      <c r="E98" s="56" t="s">
        <v>193</v>
      </c>
      <c r="F98" s="57">
        <v>5.06</v>
      </c>
      <c r="G98" s="57">
        <v>5.06</v>
      </c>
      <c r="H98" s="57">
        <v>5.06</v>
      </c>
      <c r="I98" s="57">
        <v>5.06</v>
      </c>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8"/>
    </row>
    <row r="99" ht="19.95" customHeight="1" spans="1:40">
      <c r="A99" s="28"/>
      <c r="B99" s="54" t="s">
        <v>174</v>
      </c>
      <c r="C99" s="54" t="s">
        <v>191</v>
      </c>
      <c r="D99" s="55" t="s">
        <v>69</v>
      </c>
      <c r="E99" s="56" t="s">
        <v>194</v>
      </c>
      <c r="F99" s="57">
        <v>12.77</v>
      </c>
      <c r="G99" s="57">
        <v>12.77</v>
      </c>
      <c r="H99" s="57">
        <v>12.77</v>
      </c>
      <c r="I99" s="57">
        <v>12.77</v>
      </c>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8"/>
    </row>
    <row r="100" ht="19.95" customHeight="1" spans="2:40">
      <c r="B100" s="65" t="s">
        <v>169</v>
      </c>
      <c r="C100" s="54" t="s">
        <v>195</v>
      </c>
      <c r="D100" s="55" t="s">
        <v>69</v>
      </c>
      <c r="E100" s="56" t="s">
        <v>196</v>
      </c>
      <c r="F100" s="57">
        <v>139.27</v>
      </c>
      <c r="G100" s="57">
        <v>139.27</v>
      </c>
      <c r="H100" s="57">
        <v>139.27</v>
      </c>
      <c r="I100" s="57">
        <v>139.27</v>
      </c>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8"/>
    </row>
    <row r="101" ht="19.95" customHeight="1" spans="2:40">
      <c r="B101" s="65" t="s">
        <v>169</v>
      </c>
      <c r="C101" s="54" t="s">
        <v>221</v>
      </c>
      <c r="D101" s="55" t="s">
        <v>69</v>
      </c>
      <c r="E101" s="56" t="s">
        <v>243</v>
      </c>
      <c r="F101" s="57">
        <v>30</v>
      </c>
      <c r="G101" s="57">
        <v>30</v>
      </c>
      <c r="H101" s="57">
        <v>30</v>
      </c>
      <c r="I101" s="57">
        <v>30</v>
      </c>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8"/>
    </row>
    <row r="102" ht="19.95" customHeight="1" spans="1:40">
      <c r="A102" s="28"/>
      <c r="B102" s="54" t="s">
        <v>174</v>
      </c>
      <c r="C102" s="54" t="s">
        <v>221</v>
      </c>
      <c r="D102" s="55" t="s">
        <v>69</v>
      </c>
      <c r="E102" s="56" t="s">
        <v>244</v>
      </c>
      <c r="F102" s="57">
        <v>30</v>
      </c>
      <c r="G102" s="57">
        <v>30</v>
      </c>
      <c r="H102" s="57">
        <v>30</v>
      </c>
      <c r="I102" s="57">
        <v>30</v>
      </c>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8"/>
    </row>
    <row r="103" ht="19.95" customHeight="1" spans="2:40">
      <c r="B103" s="54" t="s">
        <v>21</v>
      </c>
      <c r="C103" s="54" t="s">
        <v>21</v>
      </c>
      <c r="D103" s="55"/>
      <c r="E103" s="56" t="s">
        <v>197</v>
      </c>
      <c r="F103" s="57">
        <v>246.74</v>
      </c>
      <c r="G103" s="57">
        <v>142.24</v>
      </c>
      <c r="H103" s="57">
        <v>142.24</v>
      </c>
      <c r="I103" s="57">
        <v>116.74</v>
      </c>
      <c r="J103" s="57">
        <v>25.5</v>
      </c>
      <c r="K103" s="57"/>
      <c r="L103" s="57"/>
      <c r="M103" s="57"/>
      <c r="N103" s="57"/>
      <c r="O103" s="57"/>
      <c r="P103" s="57"/>
      <c r="Q103" s="57">
        <v>104.5</v>
      </c>
      <c r="R103" s="57">
        <v>104.5</v>
      </c>
      <c r="S103" s="57"/>
      <c r="T103" s="57">
        <v>104.5</v>
      </c>
      <c r="U103" s="57"/>
      <c r="V103" s="57"/>
      <c r="W103" s="57"/>
      <c r="X103" s="57"/>
      <c r="Y103" s="57"/>
      <c r="Z103" s="57"/>
      <c r="AA103" s="57"/>
      <c r="AB103" s="57"/>
      <c r="AC103" s="57"/>
      <c r="AD103" s="57"/>
      <c r="AE103" s="57"/>
      <c r="AF103" s="57"/>
      <c r="AG103" s="57"/>
      <c r="AH103" s="57"/>
      <c r="AI103" s="57"/>
      <c r="AJ103" s="57"/>
      <c r="AK103" s="57"/>
      <c r="AL103" s="57"/>
      <c r="AM103" s="57"/>
      <c r="AN103" s="58"/>
    </row>
    <row r="104" ht="19.95" customHeight="1" spans="1:40">
      <c r="A104" s="28"/>
      <c r="B104" s="65" t="s">
        <v>198</v>
      </c>
      <c r="C104" s="54" t="s">
        <v>170</v>
      </c>
      <c r="D104" s="55" t="s">
        <v>69</v>
      </c>
      <c r="E104" s="56" t="s">
        <v>199</v>
      </c>
      <c r="F104" s="57">
        <v>20.54</v>
      </c>
      <c r="G104" s="57">
        <v>20.54</v>
      </c>
      <c r="H104" s="57">
        <v>20.54</v>
      </c>
      <c r="I104" s="57">
        <v>20.54</v>
      </c>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8"/>
    </row>
    <row r="105" ht="19.95" customHeight="1" spans="2:40">
      <c r="B105" s="65" t="s">
        <v>198</v>
      </c>
      <c r="C105" s="54" t="s">
        <v>201</v>
      </c>
      <c r="D105" s="55" t="s">
        <v>69</v>
      </c>
      <c r="E105" s="56" t="s">
        <v>202</v>
      </c>
      <c r="F105" s="57">
        <v>0.6</v>
      </c>
      <c r="G105" s="57">
        <v>0.6</v>
      </c>
      <c r="H105" s="57">
        <v>0.6</v>
      </c>
      <c r="I105" s="57">
        <v>0.6</v>
      </c>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8"/>
    </row>
    <row r="106" ht="19.95" customHeight="1" spans="2:40">
      <c r="B106" s="65" t="s">
        <v>198</v>
      </c>
      <c r="C106" s="54" t="s">
        <v>203</v>
      </c>
      <c r="D106" s="55" t="s">
        <v>69</v>
      </c>
      <c r="E106" s="56" t="s">
        <v>204</v>
      </c>
      <c r="F106" s="57">
        <v>2.4</v>
      </c>
      <c r="G106" s="57">
        <v>2.4</v>
      </c>
      <c r="H106" s="57">
        <v>2.4</v>
      </c>
      <c r="I106" s="57">
        <v>2.4</v>
      </c>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8"/>
    </row>
    <row r="107" ht="19.95" customHeight="1" spans="2:40">
      <c r="B107" s="65" t="s">
        <v>198</v>
      </c>
      <c r="C107" s="54" t="s">
        <v>205</v>
      </c>
      <c r="D107" s="55" t="s">
        <v>69</v>
      </c>
      <c r="E107" s="56" t="s">
        <v>206</v>
      </c>
      <c r="F107" s="57">
        <v>35</v>
      </c>
      <c r="G107" s="57">
        <v>35</v>
      </c>
      <c r="H107" s="57">
        <v>35</v>
      </c>
      <c r="I107" s="57">
        <v>35</v>
      </c>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8"/>
    </row>
    <row r="108" ht="19.95" customHeight="1" spans="2:40">
      <c r="B108" s="65" t="s">
        <v>198</v>
      </c>
      <c r="C108" s="54" t="s">
        <v>195</v>
      </c>
      <c r="D108" s="55" t="s">
        <v>69</v>
      </c>
      <c r="E108" s="56" t="s">
        <v>245</v>
      </c>
      <c r="F108" s="57">
        <v>80</v>
      </c>
      <c r="G108" s="57">
        <v>25.5</v>
      </c>
      <c r="H108" s="57">
        <v>25.5</v>
      </c>
      <c r="I108" s="57"/>
      <c r="J108" s="57">
        <v>25.5</v>
      </c>
      <c r="K108" s="57"/>
      <c r="L108" s="57"/>
      <c r="M108" s="57"/>
      <c r="N108" s="57"/>
      <c r="O108" s="57"/>
      <c r="P108" s="57"/>
      <c r="Q108" s="57">
        <v>54.5</v>
      </c>
      <c r="R108" s="57">
        <v>54.5</v>
      </c>
      <c r="S108" s="57"/>
      <c r="T108" s="57">
        <v>54.5</v>
      </c>
      <c r="U108" s="57"/>
      <c r="V108" s="57"/>
      <c r="W108" s="57"/>
      <c r="X108" s="57"/>
      <c r="Y108" s="57"/>
      <c r="Z108" s="57"/>
      <c r="AA108" s="57"/>
      <c r="AB108" s="57"/>
      <c r="AC108" s="57"/>
      <c r="AD108" s="57"/>
      <c r="AE108" s="57"/>
      <c r="AF108" s="57"/>
      <c r="AG108" s="57"/>
      <c r="AH108" s="57"/>
      <c r="AI108" s="57"/>
      <c r="AJ108" s="57"/>
      <c r="AK108" s="57"/>
      <c r="AL108" s="57"/>
      <c r="AM108" s="57"/>
      <c r="AN108" s="58"/>
    </row>
    <row r="109" ht="19.95" customHeight="1" spans="2:40">
      <c r="B109" s="65" t="s">
        <v>198</v>
      </c>
      <c r="C109" s="54" t="s">
        <v>236</v>
      </c>
      <c r="D109" s="55" t="s">
        <v>69</v>
      </c>
      <c r="E109" s="56" t="s">
        <v>237</v>
      </c>
      <c r="F109" s="57">
        <v>1.2</v>
      </c>
      <c r="G109" s="57">
        <v>1.2</v>
      </c>
      <c r="H109" s="57">
        <v>1.2</v>
      </c>
      <c r="I109" s="57">
        <v>1.2</v>
      </c>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8"/>
    </row>
    <row r="110" ht="19.95" customHeight="1" spans="2:40">
      <c r="B110" s="65" t="s">
        <v>198</v>
      </c>
      <c r="C110" s="54" t="s">
        <v>207</v>
      </c>
      <c r="D110" s="55" t="s">
        <v>69</v>
      </c>
      <c r="E110" s="56" t="s">
        <v>208</v>
      </c>
      <c r="F110" s="57">
        <v>1.5</v>
      </c>
      <c r="G110" s="57">
        <v>1.5</v>
      </c>
      <c r="H110" s="57">
        <v>1.5</v>
      </c>
      <c r="I110" s="57">
        <v>1.5</v>
      </c>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8"/>
    </row>
    <row r="111" ht="19.95" customHeight="1" spans="2:40">
      <c r="B111" s="65" t="s">
        <v>198</v>
      </c>
      <c r="C111" s="54" t="s">
        <v>209</v>
      </c>
      <c r="D111" s="55" t="s">
        <v>69</v>
      </c>
      <c r="E111" s="56" t="s">
        <v>210</v>
      </c>
      <c r="F111" s="57">
        <v>1.16</v>
      </c>
      <c r="G111" s="57">
        <v>1.16</v>
      </c>
      <c r="H111" s="57">
        <v>1.16</v>
      </c>
      <c r="I111" s="57">
        <v>1.16</v>
      </c>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8"/>
    </row>
    <row r="112" ht="19.95" customHeight="1" spans="2:40">
      <c r="B112" s="65" t="s">
        <v>198</v>
      </c>
      <c r="C112" s="54" t="s">
        <v>211</v>
      </c>
      <c r="D112" s="55" t="s">
        <v>69</v>
      </c>
      <c r="E112" s="56" t="s">
        <v>212</v>
      </c>
      <c r="F112" s="57">
        <v>13.93</v>
      </c>
      <c r="G112" s="57">
        <v>13.93</v>
      </c>
      <c r="H112" s="57">
        <v>13.93</v>
      </c>
      <c r="I112" s="57">
        <v>13.93</v>
      </c>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8"/>
    </row>
    <row r="113" ht="19.95" customHeight="1" spans="2:40">
      <c r="B113" s="65" t="s">
        <v>198</v>
      </c>
      <c r="C113" s="54" t="s">
        <v>213</v>
      </c>
      <c r="D113" s="55" t="s">
        <v>69</v>
      </c>
      <c r="E113" s="56" t="s">
        <v>214</v>
      </c>
      <c r="F113" s="57">
        <v>29.01</v>
      </c>
      <c r="G113" s="57">
        <v>29.01</v>
      </c>
      <c r="H113" s="57">
        <v>29.01</v>
      </c>
      <c r="I113" s="57">
        <v>29.01</v>
      </c>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8"/>
    </row>
    <row r="114" ht="19.95" customHeight="1" spans="2:40">
      <c r="B114" s="65" t="s">
        <v>198</v>
      </c>
      <c r="C114" s="54" t="s">
        <v>215</v>
      </c>
      <c r="D114" s="55" t="s">
        <v>69</v>
      </c>
      <c r="E114" s="56" t="s">
        <v>216</v>
      </c>
      <c r="F114" s="57">
        <v>9</v>
      </c>
      <c r="G114" s="57">
        <v>9</v>
      </c>
      <c r="H114" s="57">
        <v>9</v>
      </c>
      <c r="I114" s="57">
        <v>9</v>
      </c>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8"/>
    </row>
    <row r="115" ht="19.95" customHeight="1" spans="2:40">
      <c r="B115" s="65" t="s">
        <v>198</v>
      </c>
      <c r="C115" s="54" t="s">
        <v>217</v>
      </c>
      <c r="D115" s="55" t="s">
        <v>69</v>
      </c>
      <c r="E115" s="56" t="s">
        <v>218</v>
      </c>
      <c r="F115" s="57">
        <v>2.4</v>
      </c>
      <c r="G115" s="57">
        <v>2.4</v>
      </c>
      <c r="H115" s="57">
        <v>2.4</v>
      </c>
      <c r="I115" s="57">
        <v>2.4</v>
      </c>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8"/>
    </row>
    <row r="116" ht="19.95" customHeight="1" spans="1:40">
      <c r="A116" s="28"/>
      <c r="B116" s="54" t="s">
        <v>219</v>
      </c>
      <c r="C116" s="54" t="s">
        <v>217</v>
      </c>
      <c r="D116" s="55" t="s">
        <v>69</v>
      </c>
      <c r="E116" s="56" t="s">
        <v>220</v>
      </c>
      <c r="F116" s="57">
        <v>2.4</v>
      </c>
      <c r="G116" s="57">
        <v>2.4</v>
      </c>
      <c r="H116" s="57">
        <v>2.4</v>
      </c>
      <c r="I116" s="57">
        <v>2.4</v>
      </c>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7"/>
      <c r="AK116" s="57"/>
      <c r="AL116" s="57"/>
      <c r="AM116" s="57"/>
      <c r="AN116" s="58"/>
    </row>
    <row r="117" ht="19.95" customHeight="1" spans="2:40">
      <c r="B117" s="65" t="s">
        <v>198</v>
      </c>
      <c r="C117" s="54" t="s">
        <v>221</v>
      </c>
      <c r="D117" s="55" t="s">
        <v>69</v>
      </c>
      <c r="E117" s="56" t="s">
        <v>222</v>
      </c>
      <c r="F117" s="57">
        <v>50</v>
      </c>
      <c r="G117" s="57"/>
      <c r="H117" s="57"/>
      <c r="I117" s="57"/>
      <c r="J117" s="57"/>
      <c r="K117" s="57"/>
      <c r="L117" s="57"/>
      <c r="M117" s="57"/>
      <c r="N117" s="57"/>
      <c r="O117" s="57"/>
      <c r="P117" s="57"/>
      <c r="Q117" s="57">
        <v>50</v>
      </c>
      <c r="R117" s="57">
        <v>50</v>
      </c>
      <c r="S117" s="57"/>
      <c r="T117" s="57">
        <v>50</v>
      </c>
      <c r="U117" s="57"/>
      <c r="V117" s="57"/>
      <c r="W117" s="57"/>
      <c r="X117" s="57"/>
      <c r="Y117" s="57"/>
      <c r="Z117" s="57"/>
      <c r="AA117" s="57"/>
      <c r="AB117" s="57"/>
      <c r="AC117" s="57"/>
      <c r="AD117" s="57"/>
      <c r="AE117" s="57"/>
      <c r="AF117" s="57"/>
      <c r="AG117" s="57"/>
      <c r="AH117" s="57"/>
      <c r="AI117" s="57"/>
      <c r="AJ117" s="57"/>
      <c r="AK117" s="57"/>
      <c r="AL117" s="57"/>
      <c r="AM117" s="57"/>
      <c r="AN117" s="58"/>
    </row>
    <row r="118" ht="19.95" customHeight="1" spans="1:40">
      <c r="A118" s="28"/>
      <c r="B118" s="54" t="s">
        <v>219</v>
      </c>
      <c r="C118" s="54" t="s">
        <v>221</v>
      </c>
      <c r="D118" s="55" t="s">
        <v>69</v>
      </c>
      <c r="E118" s="56" t="s">
        <v>223</v>
      </c>
      <c r="F118" s="57">
        <v>50</v>
      </c>
      <c r="G118" s="57"/>
      <c r="H118" s="57"/>
      <c r="I118" s="57"/>
      <c r="J118" s="57"/>
      <c r="K118" s="57"/>
      <c r="L118" s="57"/>
      <c r="M118" s="57"/>
      <c r="N118" s="57"/>
      <c r="O118" s="57"/>
      <c r="P118" s="57"/>
      <c r="Q118" s="57">
        <v>50</v>
      </c>
      <c r="R118" s="57">
        <v>50</v>
      </c>
      <c r="S118" s="57"/>
      <c r="T118" s="57">
        <v>50</v>
      </c>
      <c r="U118" s="57"/>
      <c r="V118" s="57"/>
      <c r="W118" s="57"/>
      <c r="X118" s="57"/>
      <c r="Y118" s="57"/>
      <c r="Z118" s="57"/>
      <c r="AA118" s="57"/>
      <c r="AB118" s="57"/>
      <c r="AC118" s="57"/>
      <c r="AD118" s="57"/>
      <c r="AE118" s="57"/>
      <c r="AF118" s="57"/>
      <c r="AG118" s="57"/>
      <c r="AH118" s="57"/>
      <c r="AI118" s="57"/>
      <c r="AJ118" s="57"/>
      <c r="AK118" s="57"/>
      <c r="AL118" s="57"/>
      <c r="AM118" s="57"/>
      <c r="AN118" s="58"/>
    </row>
    <row r="119" ht="19.95" customHeight="1" spans="2:40">
      <c r="B119" s="54" t="s">
        <v>21</v>
      </c>
      <c r="C119" s="54" t="s">
        <v>21</v>
      </c>
      <c r="D119" s="55"/>
      <c r="E119" s="56" t="s">
        <v>224</v>
      </c>
      <c r="F119" s="57">
        <v>60.15</v>
      </c>
      <c r="G119" s="57">
        <v>60.15</v>
      </c>
      <c r="H119" s="57">
        <v>60.15</v>
      </c>
      <c r="I119" s="57">
        <v>60.15</v>
      </c>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57"/>
      <c r="AL119" s="57"/>
      <c r="AM119" s="57"/>
      <c r="AN119" s="58"/>
    </row>
    <row r="120" ht="19.95" customHeight="1" spans="1:40">
      <c r="A120" s="28"/>
      <c r="B120" s="65" t="s">
        <v>225</v>
      </c>
      <c r="C120" s="54" t="s">
        <v>201</v>
      </c>
      <c r="D120" s="55" t="s">
        <v>69</v>
      </c>
      <c r="E120" s="56" t="s">
        <v>226</v>
      </c>
      <c r="F120" s="57">
        <v>59.19</v>
      </c>
      <c r="G120" s="57">
        <v>59.19</v>
      </c>
      <c r="H120" s="57">
        <v>59.19</v>
      </c>
      <c r="I120" s="57">
        <v>59.19</v>
      </c>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8"/>
    </row>
    <row r="121" ht="19.95" customHeight="1" spans="1:40">
      <c r="A121" s="28"/>
      <c r="B121" s="54" t="s">
        <v>227</v>
      </c>
      <c r="C121" s="54" t="s">
        <v>201</v>
      </c>
      <c r="D121" s="55" t="s">
        <v>69</v>
      </c>
      <c r="E121" s="56" t="s">
        <v>228</v>
      </c>
      <c r="F121" s="57">
        <v>58.59</v>
      </c>
      <c r="G121" s="57">
        <v>58.59</v>
      </c>
      <c r="H121" s="57">
        <v>58.59</v>
      </c>
      <c r="I121" s="57">
        <v>58.59</v>
      </c>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8"/>
    </row>
    <row r="122" ht="19.95" customHeight="1" spans="1:40">
      <c r="A122" s="28"/>
      <c r="B122" s="54" t="s">
        <v>227</v>
      </c>
      <c r="C122" s="54" t="s">
        <v>201</v>
      </c>
      <c r="D122" s="55" t="s">
        <v>69</v>
      </c>
      <c r="E122" s="56" t="s">
        <v>238</v>
      </c>
      <c r="F122" s="57">
        <v>0.6</v>
      </c>
      <c r="G122" s="57">
        <v>0.6</v>
      </c>
      <c r="H122" s="57">
        <v>0.6</v>
      </c>
      <c r="I122" s="57">
        <v>0.6</v>
      </c>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c r="AM122" s="57"/>
      <c r="AN122" s="58"/>
    </row>
    <row r="123" ht="19.95" customHeight="1" spans="2:40">
      <c r="B123" s="65" t="s">
        <v>225</v>
      </c>
      <c r="C123" s="54" t="s">
        <v>221</v>
      </c>
      <c r="D123" s="55" t="s">
        <v>69</v>
      </c>
      <c r="E123" s="56" t="s">
        <v>239</v>
      </c>
      <c r="F123" s="57">
        <v>0.96</v>
      </c>
      <c r="G123" s="57">
        <v>0.96</v>
      </c>
      <c r="H123" s="57">
        <v>0.96</v>
      </c>
      <c r="I123" s="57">
        <v>0.96</v>
      </c>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c r="AM123" s="57"/>
      <c r="AN123" s="58"/>
    </row>
    <row r="124" ht="19.95" customHeight="1" spans="1:40">
      <c r="A124" s="28"/>
      <c r="B124" s="54" t="s">
        <v>227</v>
      </c>
      <c r="C124" s="54" t="s">
        <v>221</v>
      </c>
      <c r="D124" s="55" t="s">
        <v>69</v>
      </c>
      <c r="E124" s="56" t="s">
        <v>240</v>
      </c>
      <c r="F124" s="57">
        <v>0.96</v>
      </c>
      <c r="G124" s="57">
        <v>0.96</v>
      </c>
      <c r="H124" s="57">
        <v>0.96</v>
      </c>
      <c r="I124" s="57">
        <v>0.96</v>
      </c>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7"/>
      <c r="AK124" s="57"/>
      <c r="AL124" s="57"/>
      <c r="AM124" s="57"/>
      <c r="AN124" s="58"/>
    </row>
    <row r="125" ht="19.95" customHeight="1" spans="2:40">
      <c r="B125" s="54" t="s">
        <v>21</v>
      </c>
      <c r="C125" s="54" t="s">
        <v>21</v>
      </c>
      <c r="D125" s="55"/>
      <c r="E125" s="56" t="s">
        <v>246</v>
      </c>
      <c r="F125" s="57">
        <v>1409.65</v>
      </c>
      <c r="G125" s="57">
        <v>1339.65</v>
      </c>
      <c r="H125" s="57">
        <v>1339.65</v>
      </c>
      <c r="I125" s="57">
        <v>1317.83</v>
      </c>
      <c r="J125" s="57">
        <v>21.82</v>
      </c>
      <c r="K125" s="57"/>
      <c r="L125" s="57"/>
      <c r="M125" s="57"/>
      <c r="N125" s="57"/>
      <c r="O125" s="57"/>
      <c r="P125" s="57"/>
      <c r="Q125" s="57">
        <v>70</v>
      </c>
      <c r="R125" s="57">
        <v>70</v>
      </c>
      <c r="S125" s="57"/>
      <c r="T125" s="57">
        <v>70</v>
      </c>
      <c r="U125" s="57"/>
      <c r="V125" s="57"/>
      <c r="W125" s="57"/>
      <c r="X125" s="57"/>
      <c r="Y125" s="57"/>
      <c r="Z125" s="57"/>
      <c r="AA125" s="57"/>
      <c r="AB125" s="57"/>
      <c r="AC125" s="57"/>
      <c r="AD125" s="57"/>
      <c r="AE125" s="57"/>
      <c r="AF125" s="57"/>
      <c r="AG125" s="57"/>
      <c r="AH125" s="57"/>
      <c r="AI125" s="57"/>
      <c r="AJ125" s="57"/>
      <c r="AK125" s="57"/>
      <c r="AL125" s="57"/>
      <c r="AM125" s="57"/>
      <c r="AN125" s="58"/>
    </row>
    <row r="126" ht="19.95" customHeight="1" spans="1:40">
      <c r="A126" s="28"/>
      <c r="B126" s="54" t="s">
        <v>21</v>
      </c>
      <c r="C126" s="54" t="s">
        <v>21</v>
      </c>
      <c r="D126" s="55"/>
      <c r="E126" s="56" t="s">
        <v>168</v>
      </c>
      <c r="F126" s="57">
        <v>1216.94</v>
      </c>
      <c r="G126" s="57">
        <v>1216.94</v>
      </c>
      <c r="H126" s="57">
        <v>1216.94</v>
      </c>
      <c r="I126" s="57">
        <v>1216.94</v>
      </c>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57"/>
      <c r="AL126" s="57"/>
      <c r="AM126" s="57"/>
      <c r="AN126" s="58"/>
    </row>
    <row r="127" ht="19.95" customHeight="1" spans="1:40">
      <c r="A127" s="28"/>
      <c r="B127" s="65" t="s">
        <v>169</v>
      </c>
      <c r="C127" s="54" t="s">
        <v>170</v>
      </c>
      <c r="D127" s="55" t="s">
        <v>71</v>
      </c>
      <c r="E127" s="56" t="s">
        <v>171</v>
      </c>
      <c r="F127" s="57">
        <v>330.89</v>
      </c>
      <c r="G127" s="57">
        <v>330.89</v>
      </c>
      <c r="H127" s="57">
        <v>330.89</v>
      </c>
      <c r="I127" s="57">
        <v>330.89</v>
      </c>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c r="AM127" s="57"/>
      <c r="AN127" s="58"/>
    </row>
    <row r="128" ht="19.95" customHeight="1" spans="2:40">
      <c r="B128" s="65" t="s">
        <v>169</v>
      </c>
      <c r="C128" s="54" t="s">
        <v>172</v>
      </c>
      <c r="D128" s="55" t="s">
        <v>71</v>
      </c>
      <c r="E128" s="56" t="s">
        <v>173</v>
      </c>
      <c r="F128" s="57">
        <v>22.48</v>
      </c>
      <c r="G128" s="57">
        <v>22.48</v>
      </c>
      <c r="H128" s="57">
        <v>22.48</v>
      </c>
      <c r="I128" s="57">
        <v>22.48</v>
      </c>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8"/>
    </row>
    <row r="129" ht="19.95" customHeight="1" spans="1:40">
      <c r="A129" s="28"/>
      <c r="B129" s="54" t="s">
        <v>174</v>
      </c>
      <c r="C129" s="54" t="s">
        <v>172</v>
      </c>
      <c r="D129" s="55" t="s">
        <v>71</v>
      </c>
      <c r="E129" s="56" t="s">
        <v>175</v>
      </c>
      <c r="F129" s="57">
        <v>9.58</v>
      </c>
      <c r="G129" s="57">
        <v>9.58</v>
      </c>
      <c r="H129" s="57">
        <v>9.58</v>
      </c>
      <c r="I129" s="57">
        <v>9.58</v>
      </c>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7"/>
      <c r="AK129" s="57"/>
      <c r="AL129" s="57"/>
      <c r="AM129" s="57"/>
      <c r="AN129" s="58"/>
    </row>
    <row r="130" ht="19.95" customHeight="1" spans="1:40">
      <c r="A130" s="28"/>
      <c r="B130" s="54" t="s">
        <v>174</v>
      </c>
      <c r="C130" s="54" t="s">
        <v>172</v>
      </c>
      <c r="D130" s="55" t="s">
        <v>71</v>
      </c>
      <c r="E130" s="56" t="s">
        <v>176</v>
      </c>
      <c r="F130" s="57">
        <v>12.9</v>
      </c>
      <c r="G130" s="57">
        <v>12.9</v>
      </c>
      <c r="H130" s="57">
        <v>12.9</v>
      </c>
      <c r="I130" s="57">
        <v>12.9</v>
      </c>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7"/>
      <c r="AK130" s="57"/>
      <c r="AL130" s="57"/>
      <c r="AM130" s="57"/>
      <c r="AN130" s="58"/>
    </row>
    <row r="131" ht="19.95" customHeight="1" spans="2:40">
      <c r="B131" s="65" t="s">
        <v>169</v>
      </c>
      <c r="C131" s="54" t="s">
        <v>178</v>
      </c>
      <c r="D131" s="55" t="s">
        <v>71</v>
      </c>
      <c r="E131" s="56" t="s">
        <v>179</v>
      </c>
      <c r="F131" s="57">
        <v>275.81</v>
      </c>
      <c r="G131" s="57">
        <v>275.81</v>
      </c>
      <c r="H131" s="57">
        <v>275.81</v>
      </c>
      <c r="I131" s="57">
        <v>275.81</v>
      </c>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7"/>
      <c r="AK131" s="57"/>
      <c r="AL131" s="57"/>
      <c r="AM131" s="57"/>
      <c r="AN131" s="58"/>
    </row>
    <row r="132" ht="19.95" customHeight="1" spans="1:40">
      <c r="A132" s="28"/>
      <c r="B132" s="54" t="s">
        <v>174</v>
      </c>
      <c r="C132" s="54" t="s">
        <v>178</v>
      </c>
      <c r="D132" s="55" t="s">
        <v>71</v>
      </c>
      <c r="E132" s="56" t="s">
        <v>181</v>
      </c>
      <c r="F132" s="57">
        <v>213.65</v>
      </c>
      <c r="G132" s="57">
        <v>213.65</v>
      </c>
      <c r="H132" s="57">
        <v>213.65</v>
      </c>
      <c r="I132" s="57">
        <v>213.65</v>
      </c>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7"/>
      <c r="AK132" s="57"/>
      <c r="AL132" s="57"/>
      <c r="AM132" s="57"/>
      <c r="AN132" s="58"/>
    </row>
    <row r="133" ht="19.95" customHeight="1" spans="1:40">
      <c r="A133" s="28"/>
      <c r="B133" s="54" t="s">
        <v>174</v>
      </c>
      <c r="C133" s="54" t="s">
        <v>178</v>
      </c>
      <c r="D133" s="55" t="s">
        <v>71</v>
      </c>
      <c r="E133" s="56" t="s">
        <v>184</v>
      </c>
      <c r="F133" s="57">
        <v>62.16</v>
      </c>
      <c r="G133" s="57">
        <v>62.16</v>
      </c>
      <c r="H133" s="57">
        <v>62.16</v>
      </c>
      <c r="I133" s="57">
        <v>62.16</v>
      </c>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58"/>
    </row>
    <row r="134" ht="19.95" customHeight="1" spans="2:40">
      <c r="B134" s="65" t="s">
        <v>169</v>
      </c>
      <c r="C134" s="54" t="s">
        <v>185</v>
      </c>
      <c r="D134" s="55" t="s">
        <v>71</v>
      </c>
      <c r="E134" s="56" t="s">
        <v>186</v>
      </c>
      <c r="F134" s="57">
        <v>228.46</v>
      </c>
      <c r="G134" s="57">
        <v>228.46</v>
      </c>
      <c r="H134" s="57">
        <v>228.46</v>
      </c>
      <c r="I134" s="57">
        <v>228.46</v>
      </c>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7"/>
      <c r="AK134" s="57"/>
      <c r="AL134" s="57"/>
      <c r="AM134" s="57"/>
      <c r="AN134" s="58"/>
    </row>
    <row r="135" ht="19.95" customHeight="1" spans="2:40">
      <c r="B135" s="65" t="s">
        <v>169</v>
      </c>
      <c r="C135" s="54" t="s">
        <v>187</v>
      </c>
      <c r="D135" s="55" t="s">
        <v>71</v>
      </c>
      <c r="E135" s="56" t="s">
        <v>188</v>
      </c>
      <c r="F135" s="57">
        <v>125.21</v>
      </c>
      <c r="G135" s="57">
        <v>125.21</v>
      </c>
      <c r="H135" s="57">
        <v>125.21</v>
      </c>
      <c r="I135" s="57">
        <v>125.21</v>
      </c>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8"/>
    </row>
    <row r="136" ht="19.95" customHeight="1" spans="2:40">
      <c r="B136" s="65" t="s">
        <v>169</v>
      </c>
      <c r="C136" s="54" t="s">
        <v>189</v>
      </c>
      <c r="D136" s="55" t="s">
        <v>71</v>
      </c>
      <c r="E136" s="56" t="s">
        <v>190</v>
      </c>
      <c r="F136" s="57">
        <v>42.67</v>
      </c>
      <c r="G136" s="57">
        <v>42.67</v>
      </c>
      <c r="H136" s="57">
        <v>42.67</v>
      </c>
      <c r="I136" s="57">
        <v>42.67</v>
      </c>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8"/>
    </row>
    <row r="137" ht="19.95" customHeight="1" spans="2:40">
      <c r="B137" s="65" t="s">
        <v>169</v>
      </c>
      <c r="C137" s="54" t="s">
        <v>191</v>
      </c>
      <c r="D137" s="55" t="s">
        <v>71</v>
      </c>
      <c r="E137" s="56" t="s">
        <v>192</v>
      </c>
      <c r="F137" s="57">
        <v>12.02</v>
      </c>
      <c r="G137" s="57">
        <v>12.02</v>
      </c>
      <c r="H137" s="57">
        <v>12.02</v>
      </c>
      <c r="I137" s="57">
        <v>12.02</v>
      </c>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57"/>
      <c r="AL137" s="57"/>
      <c r="AM137" s="57"/>
      <c r="AN137" s="58"/>
    </row>
    <row r="138" ht="19.95" customHeight="1" spans="1:40">
      <c r="A138" s="28"/>
      <c r="B138" s="54" t="s">
        <v>174</v>
      </c>
      <c r="C138" s="54" t="s">
        <v>191</v>
      </c>
      <c r="D138" s="55" t="s">
        <v>71</v>
      </c>
      <c r="E138" s="56" t="s">
        <v>193</v>
      </c>
      <c r="F138" s="57">
        <v>3.41</v>
      </c>
      <c r="G138" s="57">
        <v>3.41</v>
      </c>
      <c r="H138" s="57">
        <v>3.41</v>
      </c>
      <c r="I138" s="57">
        <v>3.41</v>
      </c>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7"/>
      <c r="AK138" s="57"/>
      <c r="AL138" s="57"/>
      <c r="AM138" s="57"/>
      <c r="AN138" s="58"/>
    </row>
    <row r="139" ht="19.95" customHeight="1" spans="1:40">
      <c r="A139" s="28"/>
      <c r="B139" s="54" t="s">
        <v>174</v>
      </c>
      <c r="C139" s="54" t="s">
        <v>191</v>
      </c>
      <c r="D139" s="55" t="s">
        <v>71</v>
      </c>
      <c r="E139" s="56" t="s">
        <v>194</v>
      </c>
      <c r="F139" s="57">
        <v>8.61</v>
      </c>
      <c r="G139" s="57">
        <v>8.61</v>
      </c>
      <c r="H139" s="57">
        <v>8.61</v>
      </c>
      <c r="I139" s="57">
        <v>8.61</v>
      </c>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8"/>
    </row>
    <row r="140" ht="19.95" customHeight="1" spans="2:40">
      <c r="B140" s="65" t="s">
        <v>169</v>
      </c>
      <c r="C140" s="54" t="s">
        <v>195</v>
      </c>
      <c r="D140" s="55" t="s">
        <v>71</v>
      </c>
      <c r="E140" s="56" t="s">
        <v>196</v>
      </c>
      <c r="F140" s="57">
        <v>93.91</v>
      </c>
      <c r="G140" s="57">
        <v>93.91</v>
      </c>
      <c r="H140" s="57">
        <v>93.91</v>
      </c>
      <c r="I140" s="57">
        <v>93.91</v>
      </c>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7"/>
      <c r="AK140" s="57"/>
      <c r="AL140" s="57"/>
      <c r="AM140" s="57"/>
      <c r="AN140" s="58"/>
    </row>
    <row r="141" ht="19.95" customHeight="1" spans="2:40">
      <c r="B141" s="65" t="s">
        <v>169</v>
      </c>
      <c r="C141" s="54" t="s">
        <v>221</v>
      </c>
      <c r="D141" s="55" t="s">
        <v>71</v>
      </c>
      <c r="E141" s="56" t="s">
        <v>243</v>
      </c>
      <c r="F141" s="57">
        <v>85.5</v>
      </c>
      <c r="G141" s="57">
        <v>85.5</v>
      </c>
      <c r="H141" s="57">
        <v>85.5</v>
      </c>
      <c r="I141" s="57">
        <v>85.5</v>
      </c>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7"/>
      <c r="AI141" s="57"/>
      <c r="AJ141" s="57"/>
      <c r="AK141" s="57"/>
      <c r="AL141" s="57"/>
      <c r="AM141" s="57"/>
      <c r="AN141" s="58"/>
    </row>
    <row r="142" ht="19.95" customHeight="1" spans="1:40">
      <c r="A142" s="28"/>
      <c r="B142" s="54" t="s">
        <v>174</v>
      </c>
      <c r="C142" s="54" t="s">
        <v>221</v>
      </c>
      <c r="D142" s="55" t="s">
        <v>71</v>
      </c>
      <c r="E142" s="56" t="s">
        <v>244</v>
      </c>
      <c r="F142" s="57">
        <v>85.5</v>
      </c>
      <c r="G142" s="57">
        <v>85.5</v>
      </c>
      <c r="H142" s="57">
        <v>85.5</v>
      </c>
      <c r="I142" s="57">
        <v>85.5</v>
      </c>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7"/>
      <c r="AK142" s="57"/>
      <c r="AL142" s="57"/>
      <c r="AM142" s="57"/>
      <c r="AN142" s="58"/>
    </row>
    <row r="143" ht="19.95" customHeight="1" spans="2:40">
      <c r="B143" s="54" t="s">
        <v>21</v>
      </c>
      <c r="C143" s="54" t="s">
        <v>21</v>
      </c>
      <c r="D143" s="55"/>
      <c r="E143" s="56" t="s">
        <v>197</v>
      </c>
      <c r="F143" s="57">
        <v>160.36</v>
      </c>
      <c r="G143" s="57">
        <v>90.36</v>
      </c>
      <c r="H143" s="57">
        <v>90.36</v>
      </c>
      <c r="I143" s="57">
        <v>79.36</v>
      </c>
      <c r="J143" s="57">
        <v>11</v>
      </c>
      <c r="K143" s="57"/>
      <c r="L143" s="57"/>
      <c r="M143" s="57"/>
      <c r="N143" s="57"/>
      <c r="O143" s="57"/>
      <c r="P143" s="57"/>
      <c r="Q143" s="57">
        <v>70</v>
      </c>
      <c r="R143" s="57">
        <v>70</v>
      </c>
      <c r="S143" s="57"/>
      <c r="T143" s="57">
        <v>70</v>
      </c>
      <c r="U143" s="57"/>
      <c r="V143" s="57"/>
      <c r="W143" s="57"/>
      <c r="X143" s="57"/>
      <c r="Y143" s="57"/>
      <c r="Z143" s="57"/>
      <c r="AA143" s="57"/>
      <c r="AB143" s="57"/>
      <c r="AC143" s="57"/>
      <c r="AD143" s="57"/>
      <c r="AE143" s="57"/>
      <c r="AF143" s="57"/>
      <c r="AG143" s="57"/>
      <c r="AH143" s="57"/>
      <c r="AI143" s="57"/>
      <c r="AJ143" s="57"/>
      <c r="AK143" s="57"/>
      <c r="AL143" s="57"/>
      <c r="AM143" s="57"/>
      <c r="AN143" s="58"/>
    </row>
    <row r="144" ht="19.95" customHeight="1" spans="1:40">
      <c r="A144" s="28"/>
      <c r="B144" s="65" t="s">
        <v>198</v>
      </c>
      <c r="C144" s="54" t="s">
        <v>170</v>
      </c>
      <c r="D144" s="55" t="s">
        <v>71</v>
      </c>
      <c r="E144" s="56" t="s">
        <v>199</v>
      </c>
      <c r="F144" s="57">
        <v>14</v>
      </c>
      <c r="G144" s="57">
        <v>14</v>
      </c>
      <c r="H144" s="57">
        <v>14</v>
      </c>
      <c r="I144" s="57">
        <v>14</v>
      </c>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7"/>
      <c r="AK144" s="57"/>
      <c r="AL144" s="57"/>
      <c r="AM144" s="57"/>
      <c r="AN144" s="58"/>
    </row>
    <row r="145" ht="19.95" customHeight="1" spans="2:40">
      <c r="B145" s="65" t="s">
        <v>198</v>
      </c>
      <c r="C145" s="54" t="s">
        <v>203</v>
      </c>
      <c r="D145" s="55" t="s">
        <v>71</v>
      </c>
      <c r="E145" s="56" t="s">
        <v>204</v>
      </c>
      <c r="F145" s="57">
        <v>1</v>
      </c>
      <c r="G145" s="57">
        <v>1</v>
      </c>
      <c r="H145" s="57">
        <v>1</v>
      </c>
      <c r="I145" s="57">
        <v>1</v>
      </c>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7"/>
      <c r="AK145" s="57"/>
      <c r="AL145" s="57"/>
      <c r="AM145" s="57"/>
      <c r="AN145" s="58"/>
    </row>
    <row r="146" ht="19.95" customHeight="1" spans="2:40">
      <c r="B146" s="65" t="s">
        <v>198</v>
      </c>
      <c r="C146" s="54" t="s">
        <v>205</v>
      </c>
      <c r="D146" s="55" t="s">
        <v>71</v>
      </c>
      <c r="E146" s="56" t="s">
        <v>206</v>
      </c>
      <c r="F146" s="57">
        <v>17</v>
      </c>
      <c r="G146" s="57">
        <v>17</v>
      </c>
      <c r="H146" s="57">
        <v>17</v>
      </c>
      <c r="I146" s="57">
        <v>17</v>
      </c>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7"/>
      <c r="AK146" s="57"/>
      <c r="AL146" s="57"/>
      <c r="AM146" s="57"/>
      <c r="AN146" s="58"/>
    </row>
    <row r="147" ht="19.95" customHeight="1" spans="2:40">
      <c r="B147" s="65" t="s">
        <v>198</v>
      </c>
      <c r="C147" s="54" t="s">
        <v>195</v>
      </c>
      <c r="D147" s="55" t="s">
        <v>71</v>
      </c>
      <c r="E147" s="56" t="s">
        <v>245</v>
      </c>
      <c r="F147" s="57">
        <v>10</v>
      </c>
      <c r="G147" s="57"/>
      <c r="H147" s="57"/>
      <c r="I147" s="57"/>
      <c r="J147" s="57"/>
      <c r="K147" s="57"/>
      <c r="L147" s="57"/>
      <c r="M147" s="57"/>
      <c r="N147" s="57"/>
      <c r="O147" s="57"/>
      <c r="P147" s="57"/>
      <c r="Q147" s="57">
        <v>10</v>
      </c>
      <c r="R147" s="57">
        <v>10</v>
      </c>
      <c r="S147" s="57"/>
      <c r="T147" s="57">
        <v>10</v>
      </c>
      <c r="U147" s="57"/>
      <c r="V147" s="57"/>
      <c r="W147" s="57"/>
      <c r="X147" s="57"/>
      <c r="Y147" s="57"/>
      <c r="Z147" s="57"/>
      <c r="AA147" s="57"/>
      <c r="AB147" s="57"/>
      <c r="AC147" s="57"/>
      <c r="AD147" s="57"/>
      <c r="AE147" s="57"/>
      <c r="AF147" s="57"/>
      <c r="AG147" s="57"/>
      <c r="AH147" s="57"/>
      <c r="AI147" s="57"/>
      <c r="AJ147" s="57"/>
      <c r="AK147" s="57"/>
      <c r="AL147" s="57"/>
      <c r="AM147" s="57"/>
      <c r="AN147" s="58"/>
    </row>
    <row r="148" ht="19.95" customHeight="1" spans="2:40">
      <c r="B148" s="65" t="s">
        <v>198</v>
      </c>
      <c r="C148" s="54" t="s">
        <v>236</v>
      </c>
      <c r="D148" s="55" t="s">
        <v>71</v>
      </c>
      <c r="E148" s="56" t="s">
        <v>237</v>
      </c>
      <c r="F148" s="57">
        <v>0.5</v>
      </c>
      <c r="G148" s="57">
        <v>0.5</v>
      </c>
      <c r="H148" s="57">
        <v>0.5</v>
      </c>
      <c r="I148" s="57">
        <v>0.5</v>
      </c>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7"/>
      <c r="AK148" s="57"/>
      <c r="AL148" s="57"/>
      <c r="AM148" s="57"/>
      <c r="AN148" s="58"/>
    </row>
    <row r="149" ht="19.95" customHeight="1" spans="2:40">
      <c r="B149" s="65" t="s">
        <v>198</v>
      </c>
      <c r="C149" s="54" t="s">
        <v>207</v>
      </c>
      <c r="D149" s="55" t="s">
        <v>71</v>
      </c>
      <c r="E149" s="56" t="s">
        <v>208</v>
      </c>
      <c r="F149" s="57">
        <v>1</v>
      </c>
      <c r="G149" s="57">
        <v>1</v>
      </c>
      <c r="H149" s="57">
        <v>1</v>
      </c>
      <c r="I149" s="57">
        <v>1</v>
      </c>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7"/>
      <c r="AI149" s="57"/>
      <c r="AJ149" s="57"/>
      <c r="AK149" s="57"/>
      <c r="AL149" s="57"/>
      <c r="AM149" s="57"/>
      <c r="AN149" s="58"/>
    </row>
    <row r="150" ht="19.95" customHeight="1" spans="2:40">
      <c r="B150" s="65" t="s">
        <v>198</v>
      </c>
      <c r="C150" s="54" t="s">
        <v>209</v>
      </c>
      <c r="D150" s="55" t="s">
        <v>71</v>
      </c>
      <c r="E150" s="56" t="s">
        <v>210</v>
      </c>
      <c r="F150" s="57">
        <v>1.16</v>
      </c>
      <c r="G150" s="57">
        <v>1.16</v>
      </c>
      <c r="H150" s="57">
        <v>1.16</v>
      </c>
      <c r="I150" s="57">
        <v>1.16</v>
      </c>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c r="AM150" s="57"/>
      <c r="AN150" s="58"/>
    </row>
    <row r="151" ht="19.95" customHeight="1" spans="2:40">
      <c r="B151" s="65" t="s">
        <v>198</v>
      </c>
      <c r="C151" s="54" t="s">
        <v>211</v>
      </c>
      <c r="D151" s="55" t="s">
        <v>71</v>
      </c>
      <c r="E151" s="56" t="s">
        <v>212</v>
      </c>
      <c r="F151" s="57">
        <v>9.39</v>
      </c>
      <c r="G151" s="57">
        <v>9.39</v>
      </c>
      <c r="H151" s="57">
        <v>9.39</v>
      </c>
      <c r="I151" s="57">
        <v>9.39</v>
      </c>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7"/>
      <c r="AK151" s="57"/>
      <c r="AL151" s="57"/>
      <c r="AM151" s="57"/>
      <c r="AN151" s="58"/>
    </row>
    <row r="152" ht="19.95" customHeight="1" spans="2:40">
      <c r="B152" s="65" t="s">
        <v>198</v>
      </c>
      <c r="C152" s="54" t="s">
        <v>213</v>
      </c>
      <c r="D152" s="55" t="s">
        <v>71</v>
      </c>
      <c r="E152" s="56" t="s">
        <v>214</v>
      </c>
      <c r="F152" s="57">
        <v>19.56</v>
      </c>
      <c r="G152" s="57">
        <v>19.56</v>
      </c>
      <c r="H152" s="57">
        <v>19.56</v>
      </c>
      <c r="I152" s="57">
        <v>19.56</v>
      </c>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7"/>
      <c r="AK152" s="57"/>
      <c r="AL152" s="57"/>
      <c r="AM152" s="57"/>
      <c r="AN152" s="58"/>
    </row>
    <row r="153" ht="19.95" customHeight="1" spans="2:40">
      <c r="B153" s="65" t="s">
        <v>198</v>
      </c>
      <c r="C153" s="54" t="s">
        <v>215</v>
      </c>
      <c r="D153" s="55" t="s">
        <v>71</v>
      </c>
      <c r="E153" s="56" t="s">
        <v>216</v>
      </c>
      <c r="F153" s="57">
        <v>9</v>
      </c>
      <c r="G153" s="57">
        <v>9</v>
      </c>
      <c r="H153" s="57">
        <v>9</v>
      </c>
      <c r="I153" s="57">
        <v>9</v>
      </c>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7"/>
      <c r="AI153" s="57"/>
      <c r="AJ153" s="57"/>
      <c r="AK153" s="57"/>
      <c r="AL153" s="57"/>
      <c r="AM153" s="57"/>
      <c r="AN153" s="58"/>
    </row>
    <row r="154" ht="19.95" customHeight="1" spans="2:40">
      <c r="B154" s="65" t="s">
        <v>198</v>
      </c>
      <c r="C154" s="54" t="s">
        <v>221</v>
      </c>
      <c r="D154" s="55" t="s">
        <v>71</v>
      </c>
      <c r="E154" s="56" t="s">
        <v>222</v>
      </c>
      <c r="F154" s="57">
        <v>77.74</v>
      </c>
      <c r="G154" s="57">
        <v>17.74</v>
      </c>
      <c r="H154" s="57">
        <v>17.74</v>
      </c>
      <c r="I154" s="57">
        <v>6.74</v>
      </c>
      <c r="J154" s="57">
        <v>11</v>
      </c>
      <c r="K154" s="57"/>
      <c r="L154" s="57"/>
      <c r="M154" s="57"/>
      <c r="N154" s="57"/>
      <c r="O154" s="57"/>
      <c r="P154" s="57"/>
      <c r="Q154" s="57">
        <v>60</v>
      </c>
      <c r="R154" s="57">
        <v>60</v>
      </c>
      <c r="S154" s="57"/>
      <c r="T154" s="57">
        <v>60</v>
      </c>
      <c r="U154" s="57"/>
      <c r="V154" s="57"/>
      <c r="W154" s="57"/>
      <c r="X154" s="57"/>
      <c r="Y154" s="57"/>
      <c r="Z154" s="57"/>
      <c r="AA154" s="57"/>
      <c r="AB154" s="57"/>
      <c r="AC154" s="57"/>
      <c r="AD154" s="57"/>
      <c r="AE154" s="57"/>
      <c r="AF154" s="57"/>
      <c r="AG154" s="57"/>
      <c r="AH154" s="57"/>
      <c r="AI154" s="57"/>
      <c r="AJ154" s="57"/>
      <c r="AK154" s="57"/>
      <c r="AL154" s="57"/>
      <c r="AM154" s="57"/>
      <c r="AN154" s="58"/>
    </row>
    <row r="155" ht="19.95" customHeight="1" spans="1:40">
      <c r="A155" s="28"/>
      <c r="B155" s="54" t="s">
        <v>219</v>
      </c>
      <c r="C155" s="54" t="s">
        <v>221</v>
      </c>
      <c r="D155" s="55" t="s">
        <v>71</v>
      </c>
      <c r="E155" s="56" t="s">
        <v>223</v>
      </c>
      <c r="F155" s="57">
        <v>77.74</v>
      </c>
      <c r="G155" s="57">
        <v>17.74</v>
      </c>
      <c r="H155" s="57">
        <v>17.74</v>
      </c>
      <c r="I155" s="57">
        <v>6.74</v>
      </c>
      <c r="J155" s="57">
        <v>11</v>
      </c>
      <c r="K155" s="57"/>
      <c r="L155" s="57"/>
      <c r="M155" s="57"/>
      <c r="N155" s="57"/>
      <c r="O155" s="57"/>
      <c r="P155" s="57"/>
      <c r="Q155" s="57">
        <v>60</v>
      </c>
      <c r="R155" s="57">
        <v>60</v>
      </c>
      <c r="S155" s="57"/>
      <c r="T155" s="57">
        <v>60</v>
      </c>
      <c r="U155" s="57"/>
      <c r="V155" s="57"/>
      <c r="W155" s="57"/>
      <c r="X155" s="57"/>
      <c r="Y155" s="57"/>
      <c r="Z155" s="57"/>
      <c r="AA155" s="57"/>
      <c r="AB155" s="57"/>
      <c r="AC155" s="57"/>
      <c r="AD155" s="57"/>
      <c r="AE155" s="57"/>
      <c r="AF155" s="57"/>
      <c r="AG155" s="57"/>
      <c r="AH155" s="57"/>
      <c r="AI155" s="57"/>
      <c r="AJ155" s="57"/>
      <c r="AK155" s="57"/>
      <c r="AL155" s="57"/>
      <c r="AM155" s="57"/>
      <c r="AN155" s="58"/>
    </row>
    <row r="156" ht="19.95" customHeight="1" spans="2:40">
      <c r="B156" s="54" t="s">
        <v>21</v>
      </c>
      <c r="C156" s="54" t="s">
        <v>21</v>
      </c>
      <c r="D156" s="55"/>
      <c r="E156" s="56" t="s">
        <v>224</v>
      </c>
      <c r="F156" s="57">
        <v>32.35</v>
      </c>
      <c r="G156" s="57">
        <v>32.35</v>
      </c>
      <c r="H156" s="57">
        <v>32.35</v>
      </c>
      <c r="I156" s="57">
        <v>21.53</v>
      </c>
      <c r="J156" s="57">
        <v>10.82</v>
      </c>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c r="AM156" s="57"/>
      <c r="AN156" s="58"/>
    </row>
    <row r="157" ht="19.95" customHeight="1" spans="1:40">
      <c r="A157" s="28"/>
      <c r="B157" s="65" t="s">
        <v>225</v>
      </c>
      <c r="C157" s="54" t="s">
        <v>247</v>
      </c>
      <c r="D157" s="55" t="s">
        <v>71</v>
      </c>
      <c r="E157" s="56" t="s">
        <v>248</v>
      </c>
      <c r="F157" s="57">
        <v>10.82</v>
      </c>
      <c r="G157" s="57">
        <v>10.82</v>
      </c>
      <c r="H157" s="57">
        <v>10.82</v>
      </c>
      <c r="I157" s="57"/>
      <c r="J157" s="57">
        <v>10.82</v>
      </c>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7"/>
      <c r="AI157" s="57"/>
      <c r="AJ157" s="57"/>
      <c r="AK157" s="57"/>
      <c r="AL157" s="57"/>
      <c r="AM157" s="57"/>
      <c r="AN157" s="58"/>
    </row>
    <row r="158" ht="19.95" customHeight="1" spans="2:40">
      <c r="B158" s="65" t="s">
        <v>225</v>
      </c>
      <c r="C158" s="54" t="s">
        <v>201</v>
      </c>
      <c r="D158" s="55" t="s">
        <v>71</v>
      </c>
      <c r="E158" s="56" t="s">
        <v>226</v>
      </c>
      <c r="F158" s="57">
        <v>21.53</v>
      </c>
      <c r="G158" s="57">
        <v>21.53</v>
      </c>
      <c r="H158" s="57">
        <v>21.53</v>
      </c>
      <c r="I158" s="57">
        <v>21.53</v>
      </c>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7"/>
      <c r="AK158" s="57"/>
      <c r="AL158" s="57"/>
      <c r="AM158" s="57"/>
      <c r="AN158" s="58"/>
    </row>
    <row r="159" ht="19.95" customHeight="1" spans="1:40">
      <c r="A159" s="28"/>
      <c r="B159" s="54" t="s">
        <v>227</v>
      </c>
      <c r="C159" s="54" t="s">
        <v>201</v>
      </c>
      <c r="D159" s="55" t="s">
        <v>71</v>
      </c>
      <c r="E159" s="56" t="s">
        <v>228</v>
      </c>
      <c r="F159" s="57">
        <v>21.53</v>
      </c>
      <c r="G159" s="57">
        <v>21.53</v>
      </c>
      <c r="H159" s="57">
        <v>21.53</v>
      </c>
      <c r="I159" s="57">
        <v>21.53</v>
      </c>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7"/>
      <c r="AJ159" s="57"/>
      <c r="AK159" s="57"/>
      <c r="AL159" s="57"/>
      <c r="AM159" s="57"/>
      <c r="AN159" s="58"/>
    </row>
    <row r="160" s="63" customFormat="1" ht="19.95" customHeight="1" spans="2:40">
      <c r="B160" s="69" t="s">
        <v>21</v>
      </c>
      <c r="C160" s="69" t="s">
        <v>21</v>
      </c>
      <c r="D160" s="70"/>
      <c r="E160" s="71" t="s">
        <v>249</v>
      </c>
      <c r="F160" s="72">
        <v>1498.23</v>
      </c>
      <c r="G160" s="72">
        <f>1298.23+120</f>
        <v>1418.23</v>
      </c>
      <c r="H160" s="72">
        <f>1298.23+120</f>
        <v>1418.23</v>
      </c>
      <c r="I160" s="72">
        <v>1088.23</v>
      </c>
      <c r="J160" s="72">
        <f>210+120</f>
        <v>330</v>
      </c>
      <c r="K160" s="72"/>
      <c r="L160" s="72"/>
      <c r="M160" s="72"/>
      <c r="N160" s="72"/>
      <c r="O160" s="72"/>
      <c r="P160" s="72"/>
      <c r="Q160" s="72">
        <v>80</v>
      </c>
      <c r="R160" s="72">
        <v>80</v>
      </c>
      <c r="S160" s="72"/>
      <c r="T160" s="72">
        <v>80</v>
      </c>
      <c r="U160" s="72"/>
      <c r="V160" s="72"/>
      <c r="W160" s="72"/>
      <c r="X160" s="72"/>
      <c r="Y160" s="72"/>
      <c r="Z160" s="72"/>
      <c r="AA160" s="72"/>
      <c r="AB160" s="72"/>
      <c r="AC160" s="72"/>
      <c r="AD160" s="72"/>
      <c r="AE160" s="72"/>
      <c r="AF160" s="72"/>
      <c r="AG160" s="72"/>
      <c r="AH160" s="72"/>
      <c r="AI160" s="72"/>
      <c r="AJ160" s="72"/>
      <c r="AK160" s="72"/>
      <c r="AL160" s="72"/>
      <c r="AM160" s="72"/>
      <c r="AN160" s="75"/>
    </row>
    <row r="161" ht="19.95" customHeight="1" spans="1:40">
      <c r="A161" s="28"/>
      <c r="B161" s="54" t="s">
        <v>21</v>
      </c>
      <c r="C161" s="54" t="s">
        <v>21</v>
      </c>
      <c r="D161" s="55"/>
      <c r="E161" s="56" t="s">
        <v>168</v>
      </c>
      <c r="F161" s="57">
        <v>1018.04</v>
      </c>
      <c r="G161" s="57">
        <v>1018.04</v>
      </c>
      <c r="H161" s="57">
        <v>1018.04</v>
      </c>
      <c r="I161" s="57">
        <v>1018.04</v>
      </c>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7"/>
      <c r="AI161" s="57"/>
      <c r="AJ161" s="57"/>
      <c r="AK161" s="57"/>
      <c r="AL161" s="57"/>
      <c r="AM161" s="57"/>
      <c r="AN161" s="58"/>
    </row>
    <row r="162" ht="19.95" customHeight="1" spans="1:40">
      <c r="A162" s="28"/>
      <c r="B162" s="65" t="s">
        <v>169</v>
      </c>
      <c r="C162" s="54" t="s">
        <v>170</v>
      </c>
      <c r="D162" s="55" t="s">
        <v>73</v>
      </c>
      <c r="E162" s="56" t="s">
        <v>171</v>
      </c>
      <c r="F162" s="57">
        <v>144.49</v>
      </c>
      <c r="G162" s="57">
        <v>144.49</v>
      </c>
      <c r="H162" s="57">
        <v>144.49</v>
      </c>
      <c r="I162" s="57">
        <v>144.49</v>
      </c>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7"/>
      <c r="AI162" s="57"/>
      <c r="AJ162" s="57"/>
      <c r="AK162" s="57"/>
      <c r="AL162" s="57"/>
      <c r="AM162" s="57"/>
      <c r="AN162" s="58"/>
    </row>
    <row r="163" ht="19.95" customHeight="1" spans="2:40">
      <c r="B163" s="65" t="s">
        <v>169</v>
      </c>
      <c r="C163" s="54" t="s">
        <v>172</v>
      </c>
      <c r="D163" s="55" t="s">
        <v>73</v>
      </c>
      <c r="E163" s="56" t="s">
        <v>173</v>
      </c>
      <c r="F163" s="57">
        <v>99.58</v>
      </c>
      <c r="G163" s="57">
        <v>99.58</v>
      </c>
      <c r="H163" s="57">
        <v>99.58</v>
      </c>
      <c r="I163" s="57">
        <v>99.58</v>
      </c>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7"/>
      <c r="AI163" s="57"/>
      <c r="AJ163" s="57"/>
      <c r="AK163" s="57"/>
      <c r="AL163" s="57"/>
      <c r="AM163" s="57"/>
      <c r="AN163" s="58"/>
    </row>
    <row r="164" ht="19.95" customHeight="1" spans="1:40">
      <c r="A164" s="28"/>
      <c r="B164" s="54" t="s">
        <v>174</v>
      </c>
      <c r="C164" s="54" t="s">
        <v>172</v>
      </c>
      <c r="D164" s="55" t="s">
        <v>73</v>
      </c>
      <c r="E164" s="56" t="s">
        <v>175</v>
      </c>
      <c r="F164" s="57">
        <v>4.22</v>
      </c>
      <c r="G164" s="57">
        <v>4.22</v>
      </c>
      <c r="H164" s="57">
        <v>4.22</v>
      </c>
      <c r="I164" s="57">
        <v>4.22</v>
      </c>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7"/>
      <c r="AI164" s="57"/>
      <c r="AJ164" s="57"/>
      <c r="AK164" s="57"/>
      <c r="AL164" s="57"/>
      <c r="AM164" s="57"/>
      <c r="AN164" s="58"/>
    </row>
    <row r="165" ht="19.95" customHeight="1" spans="1:40">
      <c r="A165" s="28"/>
      <c r="B165" s="54" t="s">
        <v>174</v>
      </c>
      <c r="C165" s="54" t="s">
        <v>172</v>
      </c>
      <c r="D165" s="55" t="s">
        <v>73</v>
      </c>
      <c r="E165" s="56" t="s">
        <v>176</v>
      </c>
      <c r="F165" s="57">
        <v>3.18</v>
      </c>
      <c r="G165" s="57">
        <v>3.18</v>
      </c>
      <c r="H165" s="57">
        <v>3.18</v>
      </c>
      <c r="I165" s="57">
        <v>3.18</v>
      </c>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7"/>
      <c r="AI165" s="57"/>
      <c r="AJ165" s="57"/>
      <c r="AK165" s="57"/>
      <c r="AL165" s="57"/>
      <c r="AM165" s="57"/>
      <c r="AN165" s="58"/>
    </row>
    <row r="166" ht="19.95" customHeight="1" spans="1:40">
      <c r="A166" s="28"/>
      <c r="B166" s="54" t="s">
        <v>174</v>
      </c>
      <c r="C166" s="54" t="s">
        <v>172</v>
      </c>
      <c r="D166" s="55" t="s">
        <v>73</v>
      </c>
      <c r="E166" s="56" t="s">
        <v>177</v>
      </c>
      <c r="F166" s="57">
        <v>92.18</v>
      </c>
      <c r="G166" s="57">
        <v>92.18</v>
      </c>
      <c r="H166" s="57">
        <v>92.18</v>
      </c>
      <c r="I166" s="57">
        <v>92.18</v>
      </c>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7"/>
      <c r="AI166" s="57"/>
      <c r="AJ166" s="57"/>
      <c r="AK166" s="57"/>
      <c r="AL166" s="57"/>
      <c r="AM166" s="57"/>
      <c r="AN166" s="58"/>
    </row>
    <row r="167" ht="19.95" customHeight="1" spans="2:40">
      <c r="B167" s="65" t="s">
        <v>169</v>
      </c>
      <c r="C167" s="54" t="s">
        <v>178</v>
      </c>
      <c r="D167" s="55" t="s">
        <v>73</v>
      </c>
      <c r="E167" s="56" t="s">
        <v>179</v>
      </c>
      <c r="F167" s="57">
        <v>138.68</v>
      </c>
      <c r="G167" s="57">
        <v>138.68</v>
      </c>
      <c r="H167" s="57">
        <v>138.68</v>
      </c>
      <c r="I167" s="57">
        <v>138.68</v>
      </c>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7"/>
      <c r="AI167" s="57"/>
      <c r="AJ167" s="57"/>
      <c r="AK167" s="57"/>
      <c r="AL167" s="57"/>
      <c r="AM167" s="57"/>
      <c r="AN167" s="58"/>
    </row>
    <row r="168" ht="19.95" customHeight="1" spans="1:40">
      <c r="A168" s="28"/>
      <c r="B168" s="54" t="s">
        <v>174</v>
      </c>
      <c r="C168" s="54" t="s">
        <v>178</v>
      </c>
      <c r="D168" s="55" t="s">
        <v>73</v>
      </c>
      <c r="E168" s="56" t="s">
        <v>180</v>
      </c>
      <c r="F168" s="57">
        <v>12.04</v>
      </c>
      <c r="G168" s="57">
        <v>12.04</v>
      </c>
      <c r="H168" s="57">
        <v>12.04</v>
      </c>
      <c r="I168" s="57">
        <v>12.04</v>
      </c>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7"/>
      <c r="AI168" s="57"/>
      <c r="AJ168" s="57"/>
      <c r="AK168" s="57"/>
      <c r="AL168" s="57"/>
      <c r="AM168" s="57"/>
      <c r="AN168" s="58"/>
    </row>
    <row r="169" ht="19.95" customHeight="1" spans="1:40">
      <c r="A169" s="28"/>
      <c r="B169" s="54" t="s">
        <v>174</v>
      </c>
      <c r="C169" s="54" t="s">
        <v>178</v>
      </c>
      <c r="D169" s="55" t="s">
        <v>73</v>
      </c>
      <c r="E169" s="56" t="s">
        <v>182</v>
      </c>
      <c r="F169" s="57">
        <v>99.26</v>
      </c>
      <c r="G169" s="57">
        <v>99.26</v>
      </c>
      <c r="H169" s="57">
        <v>99.26</v>
      </c>
      <c r="I169" s="57">
        <v>99.26</v>
      </c>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7"/>
      <c r="AI169" s="57"/>
      <c r="AJ169" s="57"/>
      <c r="AK169" s="57"/>
      <c r="AL169" s="57"/>
      <c r="AM169" s="57"/>
      <c r="AN169" s="58"/>
    </row>
    <row r="170" ht="19.95" customHeight="1" spans="1:40">
      <c r="A170" s="28"/>
      <c r="B170" s="54" t="s">
        <v>174</v>
      </c>
      <c r="C170" s="54" t="s">
        <v>178</v>
      </c>
      <c r="D170" s="55" t="s">
        <v>73</v>
      </c>
      <c r="E170" s="56" t="s">
        <v>183</v>
      </c>
      <c r="F170" s="57">
        <v>27.38</v>
      </c>
      <c r="G170" s="57">
        <v>27.38</v>
      </c>
      <c r="H170" s="57">
        <v>27.38</v>
      </c>
      <c r="I170" s="57">
        <v>27.38</v>
      </c>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7"/>
      <c r="AI170" s="57"/>
      <c r="AJ170" s="57"/>
      <c r="AK170" s="57"/>
      <c r="AL170" s="57"/>
      <c r="AM170" s="57"/>
      <c r="AN170" s="58"/>
    </row>
    <row r="171" ht="19.95" customHeight="1" spans="2:40">
      <c r="B171" s="65" t="s">
        <v>169</v>
      </c>
      <c r="C171" s="54" t="s">
        <v>187</v>
      </c>
      <c r="D171" s="55" t="s">
        <v>73</v>
      </c>
      <c r="E171" s="56" t="s">
        <v>188</v>
      </c>
      <c r="F171" s="57">
        <v>56.35</v>
      </c>
      <c r="G171" s="57">
        <v>56.35</v>
      </c>
      <c r="H171" s="57">
        <v>56.35</v>
      </c>
      <c r="I171" s="57">
        <v>56.35</v>
      </c>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7"/>
      <c r="AI171" s="57"/>
      <c r="AJ171" s="57"/>
      <c r="AK171" s="57"/>
      <c r="AL171" s="57"/>
      <c r="AM171" s="57"/>
      <c r="AN171" s="58"/>
    </row>
    <row r="172" ht="19.95" customHeight="1" spans="2:40">
      <c r="B172" s="65" t="s">
        <v>169</v>
      </c>
      <c r="C172" s="54" t="s">
        <v>189</v>
      </c>
      <c r="D172" s="55" t="s">
        <v>73</v>
      </c>
      <c r="E172" s="56" t="s">
        <v>190</v>
      </c>
      <c r="F172" s="57">
        <v>18.97</v>
      </c>
      <c r="G172" s="57">
        <v>18.97</v>
      </c>
      <c r="H172" s="57">
        <v>18.97</v>
      </c>
      <c r="I172" s="57">
        <v>18.97</v>
      </c>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7"/>
      <c r="AI172" s="57"/>
      <c r="AJ172" s="57"/>
      <c r="AK172" s="57"/>
      <c r="AL172" s="57"/>
      <c r="AM172" s="57"/>
      <c r="AN172" s="58"/>
    </row>
    <row r="173" ht="19.95" customHeight="1" spans="2:40">
      <c r="B173" s="65" t="s">
        <v>169</v>
      </c>
      <c r="C173" s="54" t="s">
        <v>191</v>
      </c>
      <c r="D173" s="55" t="s">
        <v>73</v>
      </c>
      <c r="E173" s="56" t="s">
        <v>192</v>
      </c>
      <c r="F173" s="57">
        <v>0.7</v>
      </c>
      <c r="G173" s="57">
        <v>0.7</v>
      </c>
      <c r="H173" s="57">
        <v>0.7</v>
      </c>
      <c r="I173" s="57">
        <v>0.7</v>
      </c>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7"/>
      <c r="AI173" s="57"/>
      <c r="AJ173" s="57"/>
      <c r="AK173" s="57"/>
      <c r="AL173" s="57"/>
      <c r="AM173" s="57"/>
      <c r="AN173" s="58"/>
    </row>
    <row r="174" ht="19.95" customHeight="1" spans="1:40">
      <c r="A174" s="28"/>
      <c r="B174" s="54" t="s">
        <v>174</v>
      </c>
      <c r="C174" s="54" t="s">
        <v>191</v>
      </c>
      <c r="D174" s="55" t="s">
        <v>73</v>
      </c>
      <c r="E174" s="56" t="s">
        <v>194</v>
      </c>
      <c r="F174" s="57">
        <v>0.7</v>
      </c>
      <c r="G174" s="57">
        <v>0.7</v>
      </c>
      <c r="H174" s="57">
        <v>0.7</v>
      </c>
      <c r="I174" s="57">
        <v>0.7</v>
      </c>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7"/>
      <c r="AI174" s="57"/>
      <c r="AJ174" s="57"/>
      <c r="AK174" s="57"/>
      <c r="AL174" s="57"/>
      <c r="AM174" s="57"/>
      <c r="AN174" s="58"/>
    </row>
    <row r="175" ht="19.95" customHeight="1" spans="2:40">
      <c r="B175" s="65" t="s">
        <v>169</v>
      </c>
      <c r="C175" s="54" t="s">
        <v>195</v>
      </c>
      <c r="D175" s="55" t="s">
        <v>73</v>
      </c>
      <c r="E175" s="56" t="s">
        <v>196</v>
      </c>
      <c r="F175" s="57">
        <v>42.26</v>
      </c>
      <c r="G175" s="57">
        <v>42.26</v>
      </c>
      <c r="H175" s="57">
        <v>42.26</v>
      </c>
      <c r="I175" s="57">
        <v>42.26</v>
      </c>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7"/>
      <c r="AI175" s="57"/>
      <c r="AJ175" s="57"/>
      <c r="AK175" s="57"/>
      <c r="AL175" s="57"/>
      <c r="AM175" s="57"/>
      <c r="AN175" s="58"/>
    </row>
    <row r="176" ht="19.95" customHeight="1" spans="2:40">
      <c r="B176" s="65" t="s">
        <v>169</v>
      </c>
      <c r="C176" s="54" t="s">
        <v>221</v>
      </c>
      <c r="D176" s="55" t="s">
        <v>73</v>
      </c>
      <c r="E176" s="56" t="s">
        <v>243</v>
      </c>
      <c r="F176" s="57">
        <v>517</v>
      </c>
      <c r="G176" s="57">
        <v>517</v>
      </c>
      <c r="H176" s="57">
        <v>517</v>
      </c>
      <c r="I176" s="57">
        <v>517</v>
      </c>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7"/>
      <c r="AI176" s="57"/>
      <c r="AJ176" s="57"/>
      <c r="AK176" s="57"/>
      <c r="AL176" s="57"/>
      <c r="AM176" s="57"/>
      <c r="AN176" s="58"/>
    </row>
    <row r="177" ht="19.95" customHeight="1" spans="1:40">
      <c r="A177" s="28"/>
      <c r="B177" s="54" t="s">
        <v>174</v>
      </c>
      <c r="C177" s="54" t="s">
        <v>221</v>
      </c>
      <c r="D177" s="55" t="s">
        <v>73</v>
      </c>
      <c r="E177" s="56" t="s">
        <v>244</v>
      </c>
      <c r="F177" s="57">
        <v>517</v>
      </c>
      <c r="G177" s="57">
        <v>517</v>
      </c>
      <c r="H177" s="57">
        <v>517</v>
      </c>
      <c r="I177" s="57">
        <v>517</v>
      </c>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7"/>
      <c r="AI177" s="57"/>
      <c r="AJ177" s="57"/>
      <c r="AK177" s="57"/>
      <c r="AL177" s="57"/>
      <c r="AM177" s="57"/>
      <c r="AN177" s="58"/>
    </row>
    <row r="178" s="63" customFormat="1" ht="19.95" customHeight="1" spans="2:40">
      <c r="B178" s="69" t="s">
        <v>21</v>
      </c>
      <c r="C178" s="69" t="s">
        <v>21</v>
      </c>
      <c r="D178" s="70"/>
      <c r="E178" s="71" t="s">
        <v>197</v>
      </c>
      <c r="F178" s="72">
        <v>478.41</v>
      </c>
      <c r="G178" s="72">
        <f>278.41+120</f>
        <v>398.41</v>
      </c>
      <c r="H178" s="72">
        <f>278.41+120</f>
        <v>398.41</v>
      </c>
      <c r="I178" s="72">
        <v>68.41</v>
      </c>
      <c r="J178" s="72">
        <f>210+120</f>
        <v>330</v>
      </c>
      <c r="K178" s="72"/>
      <c r="L178" s="72"/>
      <c r="M178" s="72"/>
      <c r="N178" s="72"/>
      <c r="O178" s="72"/>
      <c r="P178" s="72"/>
      <c r="Q178" s="72">
        <v>80</v>
      </c>
      <c r="R178" s="72">
        <v>80</v>
      </c>
      <c r="S178" s="72"/>
      <c r="T178" s="72">
        <v>80</v>
      </c>
      <c r="U178" s="72"/>
      <c r="V178" s="72"/>
      <c r="W178" s="72"/>
      <c r="X178" s="72"/>
      <c r="Y178" s="72"/>
      <c r="Z178" s="72"/>
      <c r="AA178" s="72"/>
      <c r="AB178" s="72"/>
      <c r="AC178" s="72"/>
      <c r="AD178" s="72"/>
      <c r="AE178" s="72"/>
      <c r="AF178" s="72"/>
      <c r="AG178" s="72"/>
      <c r="AH178" s="72"/>
      <c r="AI178" s="72"/>
      <c r="AJ178" s="72"/>
      <c r="AK178" s="72"/>
      <c r="AL178" s="72"/>
      <c r="AM178" s="72"/>
      <c r="AN178" s="75"/>
    </row>
    <row r="179" ht="19.95" customHeight="1" spans="1:40">
      <c r="A179" s="28"/>
      <c r="B179" s="65" t="s">
        <v>198</v>
      </c>
      <c r="C179" s="54" t="s">
        <v>170</v>
      </c>
      <c r="D179" s="55" t="s">
        <v>73</v>
      </c>
      <c r="E179" s="56" t="s">
        <v>199</v>
      </c>
      <c r="F179" s="57">
        <v>28.3</v>
      </c>
      <c r="G179" s="57">
        <v>16.3</v>
      </c>
      <c r="H179" s="57">
        <v>16.3</v>
      </c>
      <c r="I179" s="57">
        <v>16.3</v>
      </c>
      <c r="J179" s="57"/>
      <c r="K179" s="57"/>
      <c r="L179" s="57"/>
      <c r="M179" s="57"/>
      <c r="N179" s="57"/>
      <c r="O179" s="57"/>
      <c r="P179" s="57"/>
      <c r="Q179" s="57">
        <v>12</v>
      </c>
      <c r="R179" s="57">
        <v>12</v>
      </c>
      <c r="S179" s="57"/>
      <c r="T179" s="57">
        <v>12</v>
      </c>
      <c r="U179" s="57"/>
      <c r="V179" s="57"/>
      <c r="W179" s="57"/>
      <c r="X179" s="57"/>
      <c r="Y179" s="57"/>
      <c r="Z179" s="57"/>
      <c r="AA179" s="57"/>
      <c r="AB179" s="57"/>
      <c r="AC179" s="57"/>
      <c r="AD179" s="57"/>
      <c r="AE179" s="57"/>
      <c r="AF179" s="57"/>
      <c r="AG179" s="57"/>
      <c r="AH179" s="57"/>
      <c r="AI179" s="57"/>
      <c r="AJ179" s="57"/>
      <c r="AK179" s="57"/>
      <c r="AL179" s="57"/>
      <c r="AM179" s="57"/>
      <c r="AN179" s="58"/>
    </row>
    <row r="180" ht="19.95" customHeight="1" spans="2:40">
      <c r="B180" s="65" t="s">
        <v>198</v>
      </c>
      <c r="C180" s="54" t="s">
        <v>205</v>
      </c>
      <c r="D180" s="55" t="s">
        <v>73</v>
      </c>
      <c r="E180" s="56" t="s">
        <v>206</v>
      </c>
      <c r="F180" s="57">
        <v>10</v>
      </c>
      <c r="G180" s="57">
        <v>10</v>
      </c>
      <c r="H180" s="57">
        <v>10</v>
      </c>
      <c r="I180" s="57">
        <v>10</v>
      </c>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7"/>
      <c r="AI180" s="57"/>
      <c r="AJ180" s="57"/>
      <c r="AK180" s="57"/>
      <c r="AL180" s="57"/>
      <c r="AM180" s="57"/>
      <c r="AN180" s="58"/>
    </row>
    <row r="181" ht="19.95" customHeight="1" spans="2:40">
      <c r="B181" s="65" t="s">
        <v>198</v>
      </c>
      <c r="C181" s="54" t="s">
        <v>236</v>
      </c>
      <c r="D181" s="55" t="s">
        <v>73</v>
      </c>
      <c r="E181" s="56" t="s">
        <v>237</v>
      </c>
      <c r="F181" s="57">
        <v>1</v>
      </c>
      <c r="G181" s="57">
        <v>1</v>
      </c>
      <c r="H181" s="57">
        <v>1</v>
      </c>
      <c r="I181" s="57">
        <v>1</v>
      </c>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7"/>
      <c r="AI181" s="57"/>
      <c r="AJ181" s="57"/>
      <c r="AK181" s="57"/>
      <c r="AL181" s="57"/>
      <c r="AM181" s="57"/>
      <c r="AN181" s="58"/>
    </row>
    <row r="182" ht="19.95" customHeight="1" spans="2:40">
      <c r="B182" s="65" t="s">
        <v>198</v>
      </c>
      <c r="C182" s="54" t="s">
        <v>207</v>
      </c>
      <c r="D182" s="55" t="s">
        <v>73</v>
      </c>
      <c r="E182" s="56" t="s">
        <v>208</v>
      </c>
      <c r="F182" s="57">
        <v>1</v>
      </c>
      <c r="G182" s="57">
        <v>1</v>
      </c>
      <c r="H182" s="57">
        <v>1</v>
      </c>
      <c r="I182" s="57">
        <v>1</v>
      </c>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7"/>
      <c r="AI182" s="57"/>
      <c r="AJ182" s="57"/>
      <c r="AK182" s="57"/>
      <c r="AL182" s="57"/>
      <c r="AM182" s="57"/>
      <c r="AN182" s="58"/>
    </row>
    <row r="183" ht="19.95" customHeight="1" spans="2:40">
      <c r="B183" s="65" t="s">
        <v>198</v>
      </c>
      <c r="C183" s="54" t="s">
        <v>209</v>
      </c>
      <c r="D183" s="55" t="s">
        <v>73</v>
      </c>
      <c r="E183" s="56" t="s">
        <v>210</v>
      </c>
      <c r="F183" s="57">
        <v>1.3</v>
      </c>
      <c r="G183" s="57">
        <v>1.3</v>
      </c>
      <c r="H183" s="57">
        <v>1.3</v>
      </c>
      <c r="I183" s="57">
        <v>1.3</v>
      </c>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7"/>
      <c r="AI183" s="57"/>
      <c r="AJ183" s="57"/>
      <c r="AK183" s="57"/>
      <c r="AL183" s="57"/>
      <c r="AM183" s="57"/>
      <c r="AN183" s="58"/>
    </row>
    <row r="184" ht="19.95" customHeight="1" spans="2:40">
      <c r="B184" s="65" t="s">
        <v>198</v>
      </c>
      <c r="C184" s="54" t="s">
        <v>211</v>
      </c>
      <c r="D184" s="55" t="s">
        <v>73</v>
      </c>
      <c r="E184" s="56" t="s">
        <v>212</v>
      </c>
      <c r="F184" s="57">
        <v>4.22</v>
      </c>
      <c r="G184" s="57">
        <v>4.22</v>
      </c>
      <c r="H184" s="57">
        <v>4.22</v>
      </c>
      <c r="I184" s="57">
        <v>4.22</v>
      </c>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7"/>
      <c r="AI184" s="57"/>
      <c r="AJ184" s="57"/>
      <c r="AK184" s="57"/>
      <c r="AL184" s="57"/>
      <c r="AM184" s="57"/>
      <c r="AN184" s="58"/>
    </row>
    <row r="185" ht="19.95" customHeight="1" spans="2:40">
      <c r="B185" s="65" t="s">
        <v>198</v>
      </c>
      <c r="C185" s="54" t="s">
        <v>213</v>
      </c>
      <c r="D185" s="55" t="s">
        <v>73</v>
      </c>
      <c r="E185" s="56" t="s">
        <v>214</v>
      </c>
      <c r="F185" s="57">
        <v>8.79</v>
      </c>
      <c r="G185" s="57">
        <v>8.79</v>
      </c>
      <c r="H185" s="57">
        <v>8.79</v>
      </c>
      <c r="I185" s="57">
        <v>8.79</v>
      </c>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7"/>
      <c r="AI185" s="57"/>
      <c r="AJ185" s="57"/>
      <c r="AK185" s="57"/>
      <c r="AL185" s="57"/>
      <c r="AM185" s="57"/>
      <c r="AN185" s="58"/>
    </row>
    <row r="186" ht="19.95" customHeight="1" spans="2:40">
      <c r="B186" s="65" t="s">
        <v>198</v>
      </c>
      <c r="C186" s="54" t="s">
        <v>215</v>
      </c>
      <c r="D186" s="55" t="s">
        <v>73</v>
      </c>
      <c r="E186" s="56" t="s">
        <v>216</v>
      </c>
      <c r="F186" s="57">
        <v>45</v>
      </c>
      <c r="G186" s="57">
        <v>45</v>
      </c>
      <c r="H186" s="57">
        <v>45</v>
      </c>
      <c r="I186" s="57"/>
      <c r="J186" s="57">
        <v>45</v>
      </c>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7"/>
      <c r="AK186" s="57"/>
      <c r="AL186" s="57"/>
      <c r="AM186" s="57"/>
      <c r="AN186" s="58"/>
    </row>
    <row r="187" ht="19.95" customHeight="1" spans="2:40">
      <c r="B187" s="65" t="s">
        <v>198</v>
      </c>
      <c r="C187" s="54" t="s">
        <v>217</v>
      </c>
      <c r="D187" s="55" t="s">
        <v>73</v>
      </c>
      <c r="E187" s="56" t="s">
        <v>218</v>
      </c>
      <c r="F187" s="57">
        <v>25.8</v>
      </c>
      <c r="G187" s="57">
        <v>25.8</v>
      </c>
      <c r="H187" s="57">
        <v>25.8</v>
      </c>
      <c r="I187" s="57">
        <v>25.8</v>
      </c>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7"/>
      <c r="AI187" s="57"/>
      <c r="AJ187" s="57"/>
      <c r="AK187" s="57"/>
      <c r="AL187" s="57"/>
      <c r="AM187" s="57"/>
      <c r="AN187" s="58"/>
    </row>
    <row r="188" ht="19.95" customHeight="1" spans="1:40">
      <c r="A188" s="28"/>
      <c r="B188" s="54" t="s">
        <v>219</v>
      </c>
      <c r="C188" s="54" t="s">
        <v>217</v>
      </c>
      <c r="D188" s="55" t="s">
        <v>73</v>
      </c>
      <c r="E188" s="56" t="s">
        <v>220</v>
      </c>
      <c r="F188" s="57">
        <v>25.8</v>
      </c>
      <c r="G188" s="57">
        <v>25.8</v>
      </c>
      <c r="H188" s="57">
        <v>25.8</v>
      </c>
      <c r="I188" s="57">
        <v>25.8</v>
      </c>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7"/>
      <c r="AI188" s="57"/>
      <c r="AJ188" s="57"/>
      <c r="AK188" s="57"/>
      <c r="AL188" s="57"/>
      <c r="AM188" s="57"/>
      <c r="AN188" s="58"/>
    </row>
    <row r="189" s="63" customFormat="1" ht="19.95" customHeight="1" spans="2:40">
      <c r="B189" s="73" t="s">
        <v>198</v>
      </c>
      <c r="C189" s="69" t="s">
        <v>221</v>
      </c>
      <c r="D189" s="70" t="s">
        <v>73</v>
      </c>
      <c r="E189" s="71" t="s">
        <v>222</v>
      </c>
      <c r="F189" s="72">
        <v>353</v>
      </c>
      <c r="G189" s="72">
        <f>165+120</f>
        <v>285</v>
      </c>
      <c r="H189" s="72">
        <f>165+120</f>
        <v>285</v>
      </c>
      <c r="I189" s="72"/>
      <c r="J189" s="72">
        <f>165+120</f>
        <v>285</v>
      </c>
      <c r="K189" s="72"/>
      <c r="L189" s="72"/>
      <c r="M189" s="72"/>
      <c r="N189" s="72"/>
      <c r="O189" s="72"/>
      <c r="P189" s="72"/>
      <c r="Q189" s="72">
        <v>68</v>
      </c>
      <c r="R189" s="72">
        <v>68</v>
      </c>
      <c r="S189" s="72"/>
      <c r="T189" s="72">
        <v>68</v>
      </c>
      <c r="U189" s="72"/>
      <c r="V189" s="72"/>
      <c r="W189" s="72"/>
      <c r="X189" s="72"/>
      <c r="Y189" s="72"/>
      <c r="Z189" s="72"/>
      <c r="AA189" s="72"/>
      <c r="AB189" s="72"/>
      <c r="AC189" s="72"/>
      <c r="AD189" s="72"/>
      <c r="AE189" s="72"/>
      <c r="AF189" s="72"/>
      <c r="AG189" s="72"/>
      <c r="AH189" s="72"/>
      <c r="AI189" s="72"/>
      <c r="AJ189" s="72"/>
      <c r="AK189" s="72"/>
      <c r="AL189" s="72"/>
      <c r="AM189" s="72"/>
      <c r="AN189" s="75"/>
    </row>
    <row r="190" s="63" customFormat="1" ht="19.95" customHeight="1" spans="1:40">
      <c r="A190" s="74"/>
      <c r="B190" s="69" t="s">
        <v>219</v>
      </c>
      <c r="C190" s="69" t="s">
        <v>221</v>
      </c>
      <c r="D190" s="70" t="s">
        <v>73</v>
      </c>
      <c r="E190" s="71" t="s">
        <v>223</v>
      </c>
      <c r="F190" s="72">
        <v>353</v>
      </c>
      <c r="G190" s="72">
        <f>165+120</f>
        <v>285</v>
      </c>
      <c r="H190" s="72">
        <f>165+120</f>
        <v>285</v>
      </c>
      <c r="I190" s="72"/>
      <c r="J190" s="72">
        <f>165+120</f>
        <v>285</v>
      </c>
      <c r="K190" s="72"/>
      <c r="L190" s="72"/>
      <c r="M190" s="72"/>
      <c r="N190" s="72"/>
      <c r="O190" s="72"/>
      <c r="P190" s="72"/>
      <c r="Q190" s="72">
        <v>68</v>
      </c>
      <c r="R190" s="72">
        <v>68</v>
      </c>
      <c r="S190" s="72"/>
      <c r="T190" s="72">
        <v>68</v>
      </c>
      <c r="U190" s="72"/>
      <c r="V190" s="72"/>
      <c r="W190" s="72"/>
      <c r="X190" s="72"/>
      <c r="Y190" s="72"/>
      <c r="Z190" s="72"/>
      <c r="AA190" s="72"/>
      <c r="AB190" s="72"/>
      <c r="AC190" s="72"/>
      <c r="AD190" s="72"/>
      <c r="AE190" s="72"/>
      <c r="AF190" s="72"/>
      <c r="AG190" s="72"/>
      <c r="AH190" s="72"/>
      <c r="AI190" s="72"/>
      <c r="AJ190" s="72"/>
      <c r="AK190" s="72"/>
      <c r="AL190" s="72"/>
      <c r="AM190" s="72"/>
      <c r="AN190" s="75"/>
    </row>
    <row r="191" ht="19.95" customHeight="1" spans="2:40">
      <c r="B191" s="54" t="s">
        <v>21</v>
      </c>
      <c r="C191" s="54" t="s">
        <v>21</v>
      </c>
      <c r="D191" s="55"/>
      <c r="E191" s="56" t="s">
        <v>224</v>
      </c>
      <c r="F191" s="57">
        <v>1.78</v>
      </c>
      <c r="G191" s="57">
        <v>1.78</v>
      </c>
      <c r="H191" s="57">
        <v>1.78</v>
      </c>
      <c r="I191" s="57">
        <v>1.78</v>
      </c>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7"/>
      <c r="AI191" s="57"/>
      <c r="AJ191" s="57"/>
      <c r="AK191" s="57"/>
      <c r="AL191" s="57"/>
      <c r="AM191" s="57"/>
      <c r="AN191" s="58"/>
    </row>
    <row r="192" ht="19.95" customHeight="1" spans="1:40">
      <c r="A192" s="28"/>
      <c r="B192" s="65" t="s">
        <v>225</v>
      </c>
      <c r="C192" s="54" t="s">
        <v>201</v>
      </c>
      <c r="D192" s="55" t="s">
        <v>73</v>
      </c>
      <c r="E192" s="56" t="s">
        <v>226</v>
      </c>
      <c r="F192" s="57">
        <v>1.78</v>
      </c>
      <c r="G192" s="57">
        <v>1.78</v>
      </c>
      <c r="H192" s="57">
        <v>1.78</v>
      </c>
      <c r="I192" s="57">
        <v>1.78</v>
      </c>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7"/>
      <c r="AI192" s="57"/>
      <c r="AJ192" s="57"/>
      <c r="AK192" s="57"/>
      <c r="AL192" s="57"/>
      <c r="AM192" s="57"/>
      <c r="AN192" s="58"/>
    </row>
    <row r="193" ht="19.95" customHeight="1" spans="1:40">
      <c r="A193" s="28"/>
      <c r="B193" s="54" t="s">
        <v>227</v>
      </c>
      <c r="C193" s="54" t="s">
        <v>201</v>
      </c>
      <c r="D193" s="55" t="s">
        <v>73</v>
      </c>
      <c r="E193" s="56" t="s">
        <v>228</v>
      </c>
      <c r="F193" s="57">
        <v>1.78</v>
      </c>
      <c r="G193" s="57">
        <v>1.78</v>
      </c>
      <c r="H193" s="57">
        <v>1.78</v>
      </c>
      <c r="I193" s="57">
        <v>1.78</v>
      </c>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7"/>
      <c r="AI193" s="57"/>
      <c r="AJ193" s="57"/>
      <c r="AK193" s="57"/>
      <c r="AL193" s="57"/>
      <c r="AM193" s="57"/>
      <c r="AN193" s="58"/>
    </row>
    <row r="194" ht="8.55" customHeight="1" spans="1:40">
      <c r="A194" s="38"/>
      <c r="B194" s="38"/>
      <c r="C194" s="38"/>
      <c r="D194" s="60"/>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61"/>
    </row>
  </sheetData>
  <autoFilter ref="A6:AN193">
    <extLst/>
  </autoFilter>
  <mergeCells count="41">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5"/>
    <mergeCell ref="A17:A21"/>
    <mergeCell ref="A26:A27"/>
    <mergeCell ref="A55:A56"/>
    <mergeCell ref="A58:A59"/>
    <mergeCell ref="A64:A65"/>
    <mergeCell ref="A83:A84"/>
    <mergeCell ref="A89:A90"/>
    <mergeCell ref="A92:A93"/>
    <mergeCell ref="A98:A99"/>
    <mergeCell ref="A121:A122"/>
    <mergeCell ref="A129:A130"/>
    <mergeCell ref="A132:A133"/>
    <mergeCell ref="A138:A139"/>
    <mergeCell ref="A164:A166"/>
    <mergeCell ref="A168:A170"/>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pane ySplit="6" topLeftCell="A7" activePane="bottomLeft" state="frozen"/>
      <selection/>
      <selection pane="bottomLeft" activeCell="B15" sqref="B15:B20"/>
    </sheetView>
  </sheetViews>
  <sheetFormatPr defaultColWidth="10" defaultRowHeight="13.5"/>
  <cols>
    <col min="1" max="1" width="1.55833333333333" customWidth="1"/>
    <col min="2" max="4" width="6.10833333333333" customWidth="1"/>
    <col min="5" max="5" width="16.775" customWidth="1"/>
    <col min="6" max="6" width="41" customWidth="1"/>
    <col min="7" max="9" width="16.4416666666667" customWidth="1"/>
    <col min="10" max="10" width="1.55833333333333" customWidth="1"/>
    <col min="11" max="11" width="9.775" customWidth="1"/>
  </cols>
  <sheetData>
    <row r="1" ht="14.25" customHeight="1" spans="1:10">
      <c r="A1" s="21"/>
      <c r="B1" s="22"/>
      <c r="C1" s="22"/>
      <c r="D1" s="22"/>
      <c r="E1" s="23"/>
      <c r="F1" s="23"/>
      <c r="G1" s="40" t="s">
        <v>250</v>
      </c>
      <c r="H1" s="40"/>
      <c r="I1" s="40"/>
      <c r="J1" s="28"/>
    </row>
    <row r="2" ht="19.95" customHeight="1" spans="1:10">
      <c r="A2" s="21"/>
      <c r="B2" s="25" t="s">
        <v>251</v>
      </c>
      <c r="C2" s="25"/>
      <c r="D2" s="25"/>
      <c r="E2" s="25"/>
      <c r="F2" s="25"/>
      <c r="G2" s="25"/>
      <c r="H2" s="25"/>
      <c r="I2" s="25"/>
      <c r="J2" s="28" t="s">
        <v>1</v>
      </c>
    </row>
    <row r="3" ht="17.1" customHeight="1" spans="1:10">
      <c r="A3" s="26"/>
      <c r="B3" s="27" t="s">
        <v>3</v>
      </c>
      <c r="C3" s="27"/>
      <c r="D3" s="27"/>
      <c r="E3" s="27"/>
      <c r="F3" s="27"/>
      <c r="G3" s="26"/>
      <c r="I3" s="50" t="s">
        <v>4</v>
      </c>
      <c r="J3" s="42"/>
    </row>
    <row r="4" ht="21.3" customHeight="1" spans="1:10">
      <c r="A4" s="23"/>
      <c r="B4" s="29" t="s">
        <v>7</v>
      </c>
      <c r="C4" s="29"/>
      <c r="D4" s="29"/>
      <c r="E4" s="29"/>
      <c r="F4" s="29"/>
      <c r="G4" s="29" t="s">
        <v>51</v>
      </c>
      <c r="H4" s="47" t="s">
        <v>252</v>
      </c>
      <c r="I4" s="47" t="s">
        <v>161</v>
      </c>
      <c r="J4" s="23"/>
    </row>
    <row r="5" ht="21.3" customHeight="1" spans="1:10">
      <c r="A5" s="23"/>
      <c r="B5" s="29" t="s">
        <v>79</v>
      </c>
      <c r="C5" s="29"/>
      <c r="D5" s="29"/>
      <c r="E5" s="29" t="s">
        <v>62</v>
      </c>
      <c r="F5" s="29" t="s">
        <v>63</v>
      </c>
      <c r="G5" s="29"/>
      <c r="H5" s="47"/>
      <c r="I5" s="47"/>
      <c r="J5" s="23"/>
    </row>
    <row r="6" ht="21.3" customHeight="1" spans="1:10">
      <c r="A6" s="30"/>
      <c r="B6" s="29" t="s">
        <v>80</v>
      </c>
      <c r="C6" s="29" t="s">
        <v>81</v>
      </c>
      <c r="D6" s="29" t="s">
        <v>82</v>
      </c>
      <c r="E6" s="29"/>
      <c r="F6" s="29"/>
      <c r="G6" s="29"/>
      <c r="H6" s="47"/>
      <c r="I6" s="47"/>
      <c r="J6" s="44"/>
    </row>
    <row r="7" ht="19.95" customHeight="1" spans="1:10">
      <c r="A7" s="31"/>
      <c r="B7" s="32"/>
      <c r="C7" s="32"/>
      <c r="D7" s="32"/>
      <c r="E7" s="32"/>
      <c r="F7" s="32" t="s">
        <v>64</v>
      </c>
      <c r="G7" s="33">
        <v>6416.31</v>
      </c>
      <c r="H7" s="33">
        <f>6296.31+120</f>
        <v>6416.31</v>
      </c>
      <c r="I7" s="33"/>
      <c r="J7" s="45"/>
    </row>
    <row r="8" ht="19.95" customHeight="1" spans="1:10">
      <c r="A8" s="30"/>
      <c r="B8" s="34"/>
      <c r="C8" s="34"/>
      <c r="D8" s="34"/>
      <c r="E8" s="34"/>
      <c r="F8" s="35" t="s">
        <v>21</v>
      </c>
      <c r="G8" s="36">
        <v>6416.31</v>
      </c>
      <c r="H8" s="36">
        <f>6296.31+120</f>
        <v>6416.31</v>
      </c>
      <c r="I8" s="36"/>
      <c r="J8" s="43"/>
    </row>
    <row r="9" ht="19.95" customHeight="1" spans="1:10">
      <c r="A9" s="30"/>
      <c r="B9" s="34"/>
      <c r="C9" s="34"/>
      <c r="D9" s="34"/>
      <c r="E9" s="34"/>
      <c r="F9" s="35" t="s">
        <v>253</v>
      </c>
      <c r="G9" s="36">
        <v>6416.31</v>
      </c>
      <c r="H9" s="36">
        <f>6296.31+120</f>
        <v>6416.31</v>
      </c>
      <c r="I9" s="36"/>
      <c r="J9" s="43"/>
    </row>
    <row r="10" ht="19.95" customHeight="1" spans="1:10">
      <c r="A10" s="30"/>
      <c r="B10" s="34" t="s">
        <v>84</v>
      </c>
      <c r="C10" s="34" t="s">
        <v>85</v>
      </c>
      <c r="D10" s="34" t="s">
        <v>85</v>
      </c>
      <c r="E10" s="34" t="s">
        <v>254</v>
      </c>
      <c r="F10" s="35" t="s">
        <v>86</v>
      </c>
      <c r="G10" s="36">
        <v>476.28</v>
      </c>
      <c r="H10" s="37">
        <v>476.28</v>
      </c>
      <c r="I10" s="37"/>
      <c r="J10" s="44"/>
    </row>
    <row r="11" ht="19.95" customHeight="1" spans="1:10">
      <c r="A11" s="30"/>
      <c r="B11" s="34" t="s">
        <v>84</v>
      </c>
      <c r="C11" s="34" t="s">
        <v>96</v>
      </c>
      <c r="D11" s="34" t="s">
        <v>91</v>
      </c>
      <c r="E11" s="34" t="s">
        <v>254</v>
      </c>
      <c r="F11" s="35" t="s">
        <v>112</v>
      </c>
      <c r="G11" s="36">
        <v>10.82</v>
      </c>
      <c r="H11" s="37">
        <v>10.82</v>
      </c>
      <c r="I11" s="37"/>
      <c r="J11" s="44"/>
    </row>
    <row r="12" ht="19.95" customHeight="1" spans="1:10">
      <c r="A12" s="30"/>
      <c r="B12" s="34" t="s">
        <v>84</v>
      </c>
      <c r="C12" s="34" t="s">
        <v>87</v>
      </c>
      <c r="D12" s="34" t="s">
        <v>87</v>
      </c>
      <c r="E12" s="34" t="s">
        <v>254</v>
      </c>
      <c r="F12" s="35" t="s">
        <v>88</v>
      </c>
      <c r="G12" s="36">
        <v>33.17</v>
      </c>
      <c r="H12" s="37">
        <v>33.17</v>
      </c>
      <c r="I12" s="37"/>
      <c r="J12" s="44"/>
    </row>
    <row r="13" ht="19.95" customHeight="1" spans="1:10">
      <c r="A13" s="30"/>
      <c r="B13" s="34" t="s">
        <v>89</v>
      </c>
      <c r="C13" s="34" t="s">
        <v>90</v>
      </c>
      <c r="D13" s="34" t="s">
        <v>91</v>
      </c>
      <c r="E13" s="34" t="s">
        <v>254</v>
      </c>
      <c r="F13" s="35" t="s">
        <v>92</v>
      </c>
      <c r="G13" s="36">
        <v>38.54</v>
      </c>
      <c r="H13" s="37">
        <v>38.54</v>
      </c>
      <c r="I13" s="37"/>
      <c r="J13" s="44"/>
    </row>
    <row r="14" ht="19.95" customHeight="1" spans="1:10">
      <c r="A14" s="30"/>
      <c r="B14" s="34" t="s">
        <v>89</v>
      </c>
      <c r="C14" s="34" t="s">
        <v>90</v>
      </c>
      <c r="D14" s="34" t="s">
        <v>93</v>
      </c>
      <c r="E14" s="34" t="s">
        <v>254</v>
      </c>
      <c r="F14" s="35" t="s">
        <v>94</v>
      </c>
      <c r="G14" s="36">
        <v>123.33</v>
      </c>
      <c r="H14" s="37">
        <v>123.33</v>
      </c>
      <c r="I14" s="37"/>
      <c r="J14" s="44"/>
    </row>
    <row r="15" ht="19.95" customHeight="1" spans="1:10">
      <c r="A15" s="30"/>
      <c r="B15" s="34" t="s">
        <v>98</v>
      </c>
      <c r="C15" s="34" t="s">
        <v>91</v>
      </c>
      <c r="D15" s="34" t="s">
        <v>91</v>
      </c>
      <c r="E15" s="34" t="s">
        <v>254</v>
      </c>
      <c r="F15" s="35" t="s">
        <v>99</v>
      </c>
      <c r="G15" s="36">
        <v>1434.96</v>
      </c>
      <c r="H15" s="37">
        <v>1434.96</v>
      </c>
      <c r="I15" s="37"/>
      <c r="J15" s="44"/>
    </row>
    <row r="16" ht="19.95" customHeight="1" spans="1:10">
      <c r="A16" s="30"/>
      <c r="B16" s="34" t="s">
        <v>98</v>
      </c>
      <c r="C16" s="34" t="s">
        <v>91</v>
      </c>
      <c r="D16" s="34" t="s">
        <v>100</v>
      </c>
      <c r="E16" s="34" t="s">
        <v>254</v>
      </c>
      <c r="F16" s="35" t="s">
        <v>101</v>
      </c>
      <c r="G16" s="36">
        <v>2840.82</v>
      </c>
      <c r="H16" s="37">
        <v>2840.82</v>
      </c>
      <c r="I16" s="37"/>
      <c r="J16" s="44"/>
    </row>
    <row r="17" ht="19.95" customHeight="1" spans="1:10">
      <c r="A17" s="30"/>
      <c r="B17" s="34" t="s">
        <v>98</v>
      </c>
      <c r="C17" s="34" t="s">
        <v>91</v>
      </c>
      <c r="D17" s="34" t="s">
        <v>102</v>
      </c>
      <c r="E17" s="34" t="s">
        <v>254</v>
      </c>
      <c r="F17" s="35" t="s">
        <v>103</v>
      </c>
      <c r="G17" s="36">
        <v>7.5</v>
      </c>
      <c r="H17" s="37">
        <v>7.5</v>
      </c>
      <c r="I17" s="37"/>
      <c r="J17" s="44"/>
    </row>
    <row r="18" ht="19.95" customHeight="1" spans="1:10">
      <c r="A18" s="30"/>
      <c r="B18" s="34" t="s">
        <v>98</v>
      </c>
      <c r="C18" s="34" t="s">
        <v>91</v>
      </c>
      <c r="D18" s="34" t="s">
        <v>108</v>
      </c>
      <c r="E18" s="34" t="s">
        <v>254</v>
      </c>
      <c r="F18" s="35" t="s">
        <v>109</v>
      </c>
      <c r="G18" s="36">
        <v>837.67</v>
      </c>
      <c r="H18" s="36">
        <v>837.67</v>
      </c>
      <c r="I18" s="62"/>
      <c r="J18" s="44"/>
    </row>
    <row r="19" ht="19.95" customHeight="1" spans="1:10">
      <c r="A19" s="30"/>
      <c r="B19" s="34" t="s">
        <v>98</v>
      </c>
      <c r="C19" s="34" t="s">
        <v>91</v>
      </c>
      <c r="D19" s="34" t="s">
        <v>114</v>
      </c>
      <c r="E19" s="34" t="s">
        <v>254</v>
      </c>
      <c r="F19" s="35" t="s">
        <v>115</v>
      </c>
      <c r="G19" s="36">
        <v>20</v>
      </c>
      <c r="H19" s="37">
        <v>20</v>
      </c>
      <c r="I19" s="37"/>
      <c r="J19" s="44"/>
    </row>
    <row r="20" ht="19.95" customHeight="1" spans="1:10">
      <c r="A20" s="30"/>
      <c r="B20" s="34" t="s">
        <v>98</v>
      </c>
      <c r="C20" s="34" t="s">
        <v>87</v>
      </c>
      <c r="D20" s="34" t="s">
        <v>91</v>
      </c>
      <c r="E20" s="34" t="s">
        <v>254</v>
      </c>
      <c r="F20" s="35" t="s">
        <v>104</v>
      </c>
      <c r="G20" s="36">
        <v>236</v>
      </c>
      <c r="H20" s="37">
        <v>236</v>
      </c>
      <c r="I20" s="37"/>
      <c r="J20" s="44"/>
    </row>
    <row r="21" ht="19.95" customHeight="1" spans="1:10">
      <c r="A21" s="30"/>
      <c r="B21" s="34" t="s">
        <v>105</v>
      </c>
      <c r="C21" s="34" t="s">
        <v>93</v>
      </c>
      <c r="D21" s="34" t="s">
        <v>91</v>
      </c>
      <c r="E21" s="34" t="s">
        <v>254</v>
      </c>
      <c r="F21" s="35" t="s">
        <v>106</v>
      </c>
      <c r="G21" s="36">
        <v>357.21</v>
      </c>
      <c r="H21" s="37">
        <v>357.21</v>
      </c>
      <c r="I21" s="37"/>
      <c r="J21" s="44"/>
    </row>
    <row r="22" ht="8.55" customHeight="1" spans="1:10">
      <c r="A22" s="38"/>
      <c r="B22" s="39"/>
      <c r="C22" s="39"/>
      <c r="D22" s="39"/>
      <c r="E22" s="39"/>
      <c r="F22" s="38"/>
      <c r="G22" s="38"/>
      <c r="H22" s="38"/>
      <c r="I22" s="38"/>
      <c r="J22" s="46"/>
    </row>
  </sheetData>
  <mergeCells count="12">
    <mergeCell ref="B1:D1"/>
    <mergeCell ref="G1:I1"/>
    <mergeCell ref="B2:I2"/>
    <mergeCell ref="B3:F3"/>
    <mergeCell ref="B4:F4"/>
    <mergeCell ref="B5:D5"/>
    <mergeCell ref="A10:A21"/>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9"/>
  <sheetViews>
    <sheetView workbookViewId="0">
      <pane ySplit="6" topLeftCell="A157" activePane="bottomLeft" state="frozen"/>
      <selection/>
      <selection pane="bottomLeft" activeCell="E174" sqref="E174"/>
    </sheetView>
  </sheetViews>
  <sheetFormatPr defaultColWidth="10" defaultRowHeight="13.5"/>
  <cols>
    <col min="1" max="1" width="1.55833333333333" customWidth="1"/>
    <col min="2" max="3" width="6.10833333333333" customWidth="1"/>
    <col min="4" max="4" width="16.4416666666667" customWidth="1"/>
    <col min="5" max="5" width="41" customWidth="1"/>
    <col min="6" max="8" width="16.4416666666667" customWidth="1"/>
    <col min="9" max="9" width="1.55833333333333" customWidth="1"/>
  </cols>
  <sheetData>
    <row r="1" ht="14.25" customHeight="1" spans="1:9">
      <c r="A1" s="22"/>
      <c r="B1" s="22"/>
      <c r="C1" s="22"/>
      <c r="D1" s="48"/>
      <c r="E1" s="48"/>
      <c r="F1" s="21"/>
      <c r="G1" s="21"/>
      <c r="H1" s="49" t="s">
        <v>255</v>
      </c>
      <c r="I1" s="58"/>
    </row>
    <row r="2" ht="19.95" customHeight="1" spans="1:9">
      <c r="A2" s="21"/>
      <c r="B2" s="25" t="s">
        <v>256</v>
      </c>
      <c r="C2" s="25"/>
      <c r="D2" s="25"/>
      <c r="E2" s="25"/>
      <c r="F2" s="25"/>
      <c r="G2" s="25"/>
      <c r="H2" s="25"/>
      <c r="I2" s="58"/>
    </row>
    <row r="3" ht="17.1" customHeight="1" spans="1:9">
      <c r="A3" s="26"/>
      <c r="B3" s="27" t="s">
        <v>3</v>
      </c>
      <c r="C3" s="27"/>
      <c r="D3" s="27"/>
      <c r="E3" s="27"/>
      <c r="G3" s="26"/>
      <c r="H3" s="50" t="s">
        <v>4</v>
      </c>
      <c r="I3" s="58"/>
    </row>
    <row r="4" ht="21.3" customHeight="1" spans="1:9">
      <c r="A4" s="28"/>
      <c r="B4" s="51" t="s">
        <v>7</v>
      </c>
      <c r="C4" s="51"/>
      <c r="D4" s="51"/>
      <c r="E4" s="51"/>
      <c r="F4" s="51" t="s">
        <v>77</v>
      </c>
      <c r="G4" s="51"/>
      <c r="H4" s="51"/>
      <c r="I4" s="58"/>
    </row>
    <row r="5" ht="21.3" customHeight="1" spans="1:9">
      <c r="A5" s="28"/>
      <c r="B5" s="51" t="s">
        <v>79</v>
      </c>
      <c r="C5" s="51"/>
      <c r="D5" s="51" t="s">
        <v>62</v>
      </c>
      <c r="E5" s="51" t="s">
        <v>63</v>
      </c>
      <c r="F5" s="51" t="s">
        <v>51</v>
      </c>
      <c r="G5" s="51" t="s">
        <v>257</v>
      </c>
      <c r="H5" s="51" t="s">
        <v>258</v>
      </c>
      <c r="I5" s="58"/>
    </row>
    <row r="6" ht="21.3" customHeight="1" spans="1:9">
      <c r="A6" s="23"/>
      <c r="B6" s="51" t="s">
        <v>80</v>
      </c>
      <c r="C6" s="51" t="s">
        <v>81</v>
      </c>
      <c r="D6" s="51"/>
      <c r="E6" s="51"/>
      <c r="F6" s="51"/>
      <c r="G6" s="51"/>
      <c r="H6" s="51"/>
      <c r="I6" s="58"/>
    </row>
    <row r="7" ht="19.95" customHeight="1" spans="1:9">
      <c r="A7" s="28"/>
      <c r="B7" s="52"/>
      <c r="C7" s="52"/>
      <c r="D7" s="52"/>
      <c r="E7" s="32" t="s">
        <v>64</v>
      </c>
      <c r="F7" s="53">
        <v>5395.51</v>
      </c>
      <c r="G7" s="53">
        <v>5016.74</v>
      </c>
      <c r="H7" s="53">
        <v>378.76</v>
      </c>
      <c r="I7" s="58"/>
    </row>
    <row r="8" ht="19.95" customHeight="1" spans="1:9">
      <c r="A8" s="28"/>
      <c r="B8" s="54" t="s">
        <v>21</v>
      </c>
      <c r="C8" s="54" t="s">
        <v>21</v>
      </c>
      <c r="D8" s="55"/>
      <c r="E8" s="56" t="s">
        <v>21</v>
      </c>
      <c r="F8" s="57">
        <v>5395.51</v>
      </c>
      <c r="G8" s="57">
        <v>5016.74</v>
      </c>
      <c r="H8" s="57">
        <v>378.76</v>
      </c>
      <c r="I8" s="58"/>
    </row>
    <row r="9" ht="19.95" customHeight="1" spans="1:9">
      <c r="A9" s="28"/>
      <c r="B9" s="54" t="s">
        <v>21</v>
      </c>
      <c r="C9" s="54" t="s">
        <v>21</v>
      </c>
      <c r="D9" s="55" t="s">
        <v>65</v>
      </c>
      <c r="E9" s="56" t="s">
        <v>83</v>
      </c>
      <c r="F9" s="57">
        <v>711.14</v>
      </c>
      <c r="G9" s="57">
        <v>627.45</v>
      </c>
      <c r="H9" s="57">
        <v>83.68</v>
      </c>
      <c r="I9" s="58"/>
    </row>
    <row r="10" ht="19.95" customHeight="1" spans="1:9">
      <c r="A10" s="28"/>
      <c r="B10" s="54" t="s">
        <v>21</v>
      </c>
      <c r="C10" s="54" t="s">
        <v>21</v>
      </c>
      <c r="D10" s="55" t="s">
        <v>169</v>
      </c>
      <c r="E10" s="56" t="s">
        <v>259</v>
      </c>
      <c r="F10" s="57">
        <v>621.95</v>
      </c>
      <c r="G10" s="57">
        <v>621.95</v>
      </c>
      <c r="H10" s="57"/>
      <c r="I10" s="58"/>
    </row>
    <row r="11" ht="19.95" customHeight="1" spans="1:9">
      <c r="A11" s="28"/>
      <c r="B11" s="54" t="s">
        <v>174</v>
      </c>
      <c r="C11" s="54" t="s">
        <v>170</v>
      </c>
      <c r="D11" s="55" t="s">
        <v>260</v>
      </c>
      <c r="E11" s="56" t="s">
        <v>261</v>
      </c>
      <c r="F11" s="57">
        <v>184.3</v>
      </c>
      <c r="G11" s="57">
        <v>184.3</v>
      </c>
      <c r="H11" s="57"/>
      <c r="I11" s="58"/>
    </row>
    <row r="12" ht="19.95" customHeight="1" spans="2:9">
      <c r="B12" s="54" t="s">
        <v>174</v>
      </c>
      <c r="C12" s="54" t="s">
        <v>172</v>
      </c>
      <c r="D12" s="55" t="s">
        <v>262</v>
      </c>
      <c r="E12" s="56" t="s">
        <v>263</v>
      </c>
      <c r="F12" s="57">
        <v>101.31</v>
      </c>
      <c r="G12" s="57">
        <v>101.31</v>
      </c>
      <c r="H12" s="57"/>
      <c r="I12" s="58"/>
    </row>
    <row r="13" ht="19.95" customHeight="1" spans="1:9">
      <c r="A13" s="28"/>
      <c r="B13" s="54" t="s">
        <v>174</v>
      </c>
      <c r="C13" s="54" t="s">
        <v>172</v>
      </c>
      <c r="D13" s="55" t="s">
        <v>264</v>
      </c>
      <c r="E13" s="56" t="s">
        <v>265</v>
      </c>
      <c r="F13" s="57">
        <v>5.02</v>
      </c>
      <c r="G13" s="57">
        <v>5.02</v>
      </c>
      <c r="H13" s="57"/>
      <c r="I13" s="58"/>
    </row>
    <row r="14" ht="19.95" customHeight="1" spans="1:9">
      <c r="A14" s="28"/>
      <c r="B14" s="54" t="s">
        <v>174</v>
      </c>
      <c r="C14" s="54" t="s">
        <v>172</v>
      </c>
      <c r="D14" s="55" t="s">
        <v>266</v>
      </c>
      <c r="E14" s="56" t="s">
        <v>267</v>
      </c>
      <c r="F14" s="57">
        <v>2.46</v>
      </c>
      <c r="G14" s="57">
        <v>2.46</v>
      </c>
      <c r="H14" s="57"/>
      <c r="I14" s="58"/>
    </row>
    <row r="15" ht="19.95" customHeight="1" spans="1:9">
      <c r="A15" s="28"/>
      <c r="B15" s="54" t="s">
        <v>174</v>
      </c>
      <c r="C15" s="54" t="s">
        <v>172</v>
      </c>
      <c r="D15" s="55" t="s">
        <v>268</v>
      </c>
      <c r="E15" s="56" t="s">
        <v>269</v>
      </c>
      <c r="F15" s="57">
        <v>93.84</v>
      </c>
      <c r="G15" s="57">
        <v>93.84</v>
      </c>
      <c r="H15" s="57"/>
      <c r="I15" s="58"/>
    </row>
    <row r="16" ht="19.95" customHeight="1" spans="2:9">
      <c r="B16" s="54" t="s">
        <v>174</v>
      </c>
      <c r="C16" s="54" t="s">
        <v>178</v>
      </c>
      <c r="D16" s="55" t="s">
        <v>270</v>
      </c>
      <c r="E16" s="56" t="s">
        <v>271</v>
      </c>
      <c r="F16" s="57">
        <v>163.62</v>
      </c>
      <c r="G16" s="57">
        <v>163.62</v>
      </c>
      <c r="H16" s="57"/>
      <c r="I16" s="58"/>
    </row>
    <row r="17" ht="19.95" customHeight="1" spans="1:9">
      <c r="A17" s="28"/>
      <c r="B17" s="54" t="s">
        <v>174</v>
      </c>
      <c r="C17" s="54" t="s">
        <v>178</v>
      </c>
      <c r="D17" s="55" t="s">
        <v>272</v>
      </c>
      <c r="E17" s="56" t="s">
        <v>273</v>
      </c>
      <c r="F17" s="57">
        <v>12.55</v>
      </c>
      <c r="G17" s="57">
        <v>12.55</v>
      </c>
      <c r="H17" s="57"/>
      <c r="I17" s="58"/>
    </row>
    <row r="18" ht="19.95" customHeight="1" spans="1:9">
      <c r="A18" s="28"/>
      <c r="B18" s="54" t="s">
        <v>174</v>
      </c>
      <c r="C18" s="54" t="s">
        <v>178</v>
      </c>
      <c r="D18" s="55" t="s">
        <v>274</v>
      </c>
      <c r="E18" s="56" t="s">
        <v>275</v>
      </c>
      <c r="F18" s="57">
        <v>22.99</v>
      </c>
      <c r="G18" s="57">
        <v>22.99</v>
      </c>
      <c r="H18" s="57"/>
      <c r="I18" s="58"/>
    </row>
    <row r="19" ht="19.95" customHeight="1" spans="1:9">
      <c r="A19" s="28"/>
      <c r="B19" s="54" t="s">
        <v>174</v>
      </c>
      <c r="C19" s="54" t="s">
        <v>178</v>
      </c>
      <c r="D19" s="55" t="s">
        <v>276</v>
      </c>
      <c r="E19" s="56" t="s">
        <v>277</v>
      </c>
      <c r="F19" s="57">
        <v>95.52</v>
      </c>
      <c r="G19" s="57">
        <v>95.52</v>
      </c>
      <c r="H19" s="57"/>
      <c r="I19" s="58"/>
    </row>
    <row r="20" ht="19.95" customHeight="1" spans="1:9">
      <c r="A20" s="28"/>
      <c r="B20" s="54" t="s">
        <v>174</v>
      </c>
      <c r="C20" s="54" t="s">
        <v>178</v>
      </c>
      <c r="D20" s="55" t="s">
        <v>278</v>
      </c>
      <c r="E20" s="56" t="s">
        <v>279</v>
      </c>
      <c r="F20" s="57">
        <v>25.9</v>
      </c>
      <c r="G20" s="57">
        <v>25.9</v>
      </c>
      <c r="H20" s="57"/>
      <c r="I20" s="58"/>
    </row>
    <row r="21" ht="19.95" customHeight="1" spans="1:9">
      <c r="A21" s="28"/>
      <c r="B21" s="54" t="s">
        <v>174</v>
      </c>
      <c r="C21" s="54" t="s">
        <v>178</v>
      </c>
      <c r="D21" s="55" t="s">
        <v>280</v>
      </c>
      <c r="E21" s="56" t="s">
        <v>281</v>
      </c>
      <c r="F21" s="57">
        <v>6.66</v>
      </c>
      <c r="G21" s="57">
        <v>6.66</v>
      </c>
      <c r="H21" s="57"/>
      <c r="I21" s="58"/>
    </row>
    <row r="22" ht="19.95" customHeight="1" spans="2:9">
      <c r="B22" s="54" t="s">
        <v>174</v>
      </c>
      <c r="C22" s="54" t="s">
        <v>185</v>
      </c>
      <c r="D22" s="55" t="s">
        <v>282</v>
      </c>
      <c r="E22" s="56" t="s">
        <v>283</v>
      </c>
      <c r="F22" s="57">
        <v>24.6</v>
      </c>
      <c r="G22" s="57">
        <v>24.6</v>
      </c>
      <c r="H22" s="57"/>
      <c r="I22" s="58"/>
    </row>
    <row r="23" ht="19.95" customHeight="1" spans="2:9">
      <c r="B23" s="54" t="s">
        <v>174</v>
      </c>
      <c r="C23" s="54" t="s">
        <v>187</v>
      </c>
      <c r="D23" s="55" t="s">
        <v>284</v>
      </c>
      <c r="E23" s="56" t="s">
        <v>285</v>
      </c>
      <c r="F23" s="57">
        <v>70.21</v>
      </c>
      <c r="G23" s="57">
        <v>70.21</v>
      </c>
      <c r="H23" s="57"/>
      <c r="I23" s="58"/>
    </row>
    <row r="24" ht="19.95" customHeight="1" spans="2:9">
      <c r="B24" s="54" t="s">
        <v>174</v>
      </c>
      <c r="C24" s="54" t="s">
        <v>189</v>
      </c>
      <c r="D24" s="55" t="s">
        <v>286</v>
      </c>
      <c r="E24" s="56" t="s">
        <v>287</v>
      </c>
      <c r="F24" s="57">
        <v>24.02</v>
      </c>
      <c r="G24" s="57">
        <v>24.02</v>
      </c>
      <c r="H24" s="57"/>
      <c r="I24" s="58"/>
    </row>
    <row r="25" ht="19.95" customHeight="1" spans="2:9">
      <c r="B25" s="54" t="s">
        <v>174</v>
      </c>
      <c r="C25" s="54" t="s">
        <v>191</v>
      </c>
      <c r="D25" s="55" t="s">
        <v>288</v>
      </c>
      <c r="E25" s="56" t="s">
        <v>289</v>
      </c>
      <c r="F25" s="57">
        <v>1.23</v>
      </c>
      <c r="G25" s="57">
        <v>1.23</v>
      </c>
      <c r="H25" s="57"/>
      <c r="I25" s="58"/>
    </row>
    <row r="26" ht="19.95" customHeight="1" spans="1:9">
      <c r="A26" s="28"/>
      <c r="B26" s="54" t="s">
        <v>174</v>
      </c>
      <c r="C26" s="54" t="s">
        <v>191</v>
      </c>
      <c r="D26" s="55" t="s">
        <v>290</v>
      </c>
      <c r="E26" s="56" t="s">
        <v>291</v>
      </c>
      <c r="F26" s="57">
        <v>0.36</v>
      </c>
      <c r="G26" s="57">
        <v>0.36</v>
      </c>
      <c r="H26" s="57"/>
      <c r="I26" s="58"/>
    </row>
    <row r="27" ht="19.95" customHeight="1" spans="1:9">
      <c r="A27" s="28"/>
      <c r="B27" s="54" t="s">
        <v>174</v>
      </c>
      <c r="C27" s="54" t="s">
        <v>191</v>
      </c>
      <c r="D27" s="55" t="s">
        <v>292</v>
      </c>
      <c r="E27" s="56" t="s">
        <v>293</v>
      </c>
      <c r="F27" s="57">
        <v>0.88</v>
      </c>
      <c r="G27" s="57">
        <v>0.88</v>
      </c>
      <c r="H27" s="57"/>
      <c r="I27" s="58"/>
    </row>
    <row r="28" ht="19.95" customHeight="1" spans="2:9">
      <c r="B28" s="54" t="s">
        <v>174</v>
      </c>
      <c r="C28" s="54" t="s">
        <v>195</v>
      </c>
      <c r="D28" s="55" t="s">
        <v>294</v>
      </c>
      <c r="E28" s="56" t="s">
        <v>295</v>
      </c>
      <c r="F28" s="57">
        <v>52.66</v>
      </c>
      <c r="G28" s="57">
        <v>52.66</v>
      </c>
      <c r="H28" s="57"/>
      <c r="I28" s="58"/>
    </row>
    <row r="29" ht="19.95" customHeight="1" spans="2:9">
      <c r="B29" s="54" t="s">
        <v>21</v>
      </c>
      <c r="C29" s="54" t="s">
        <v>21</v>
      </c>
      <c r="D29" s="55" t="s">
        <v>198</v>
      </c>
      <c r="E29" s="56" t="s">
        <v>296</v>
      </c>
      <c r="F29" s="57">
        <v>83.68</v>
      </c>
      <c r="G29" s="57"/>
      <c r="H29" s="57">
        <v>83.68</v>
      </c>
      <c r="I29" s="58"/>
    </row>
    <row r="30" ht="19.95" customHeight="1" spans="1:9">
      <c r="A30" s="28"/>
      <c r="B30" s="54" t="s">
        <v>219</v>
      </c>
      <c r="C30" s="54" t="s">
        <v>170</v>
      </c>
      <c r="D30" s="55" t="s">
        <v>297</v>
      </c>
      <c r="E30" s="56" t="s">
        <v>298</v>
      </c>
      <c r="F30" s="57">
        <v>7</v>
      </c>
      <c r="G30" s="57"/>
      <c r="H30" s="57">
        <v>7</v>
      </c>
      <c r="I30" s="58"/>
    </row>
    <row r="31" ht="19.95" customHeight="1" spans="2:9">
      <c r="B31" s="54" t="s">
        <v>219</v>
      </c>
      <c r="C31" s="54" t="s">
        <v>172</v>
      </c>
      <c r="D31" s="55" t="s">
        <v>299</v>
      </c>
      <c r="E31" s="56" t="s">
        <v>300</v>
      </c>
      <c r="F31" s="57">
        <v>5</v>
      </c>
      <c r="G31" s="57"/>
      <c r="H31" s="57">
        <v>5</v>
      </c>
      <c r="I31" s="58"/>
    </row>
    <row r="32" ht="19.95" customHeight="1" spans="2:9">
      <c r="B32" s="54" t="s">
        <v>219</v>
      </c>
      <c r="C32" s="54" t="s">
        <v>201</v>
      </c>
      <c r="D32" s="55" t="s">
        <v>301</v>
      </c>
      <c r="E32" s="56" t="s">
        <v>302</v>
      </c>
      <c r="F32" s="57">
        <v>0.4</v>
      </c>
      <c r="G32" s="57"/>
      <c r="H32" s="57">
        <v>0.4</v>
      </c>
      <c r="I32" s="58"/>
    </row>
    <row r="33" ht="19.95" customHeight="1" spans="2:9">
      <c r="B33" s="54" t="s">
        <v>219</v>
      </c>
      <c r="C33" s="54" t="s">
        <v>203</v>
      </c>
      <c r="D33" s="55" t="s">
        <v>303</v>
      </c>
      <c r="E33" s="56" t="s">
        <v>304</v>
      </c>
      <c r="F33" s="57">
        <v>3.6</v>
      </c>
      <c r="G33" s="57"/>
      <c r="H33" s="57">
        <v>3.6</v>
      </c>
      <c r="I33" s="58"/>
    </row>
    <row r="34" ht="19.95" customHeight="1" spans="2:9">
      <c r="B34" s="54" t="s">
        <v>219</v>
      </c>
      <c r="C34" s="54" t="s">
        <v>205</v>
      </c>
      <c r="D34" s="55" t="s">
        <v>305</v>
      </c>
      <c r="E34" s="56" t="s">
        <v>306</v>
      </c>
      <c r="F34" s="57">
        <v>14</v>
      </c>
      <c r="G34" s="57"/>
      <c r="H34" s="57">
        <v>14</v>
      </c>
      <c r="I34" s="58"/>
    </row>
    <row r="35" ht="19.95" customHeight="1" spans="2:9">
      <c r="B35" s="54" t="s">
        <v>219</v>
      </c>
      <c r="C35" s="54" t="s">
        <v>207</v>
      </c>
      <c r="D35" s="55" t="s">
        <v>307</v>
      </c>
      <c r="E35" s="56" t="s">
        <v>308</v>
      </c>
      <c r="F35" s="57">
        <v>0.5</v>
      </c>
      <c r="G35" s="57"/>
      <c r="H35" s="57">
        <v>0.5</v>
      </c>
      <c r="I35" s="58"/>
    </row>
    <row r="36" ht="19.95" customHeight="1" spans="2:9">
      <c r="B36" s="54" t="s">
        <v>219</v>
      </c>
      <c r="C36" s="54" t="s">
        <v>209</v>
      </c>
      <c r="D36" s="55" t="s">
        <v>309</v>
      </c>
      <c r="E36" s="56" t="s">
        <v>310</v>
      </c>
      <c r="F36" s="57">
        <v>6</v>
      </c>
      <c r="G36" s="57"/>
      <c r="H36" s="57">
        <v>6</v>
      </c>
      <c r="I36" s="58"/>
    </row>
    <row r="37" ht="19.95" customHeight="1" spans="2:9">
      <c r="B37" s="54" t="s">
        <v>219</v>
      </c>
      <c r="C37" s="54" t="s">
        <v>211</v>
      </c>
      <c r="D37" s="55" t="s">
        <v>311</v>
      </c>
      <c r="E37" s="56" t="s">
        <v>312</v>
      </c>
      <c r="F37" s="57">
        <v>8.77</v>
      </c>
      <c r="G37" s="57"/>
      <c r="H37" s="57">
        <v>8.77</v>
      </c>
      <c r="I37" s="58"/>
    </row>
    <row r="38" ht="19.95" customHeight="1" spans="2:9">
      <c r="B38" s="54" t="s">
        <v>219</v>
      </c>
      <c r="C38" s="54" t="s">
        <v>213</v>
      </c>
      <c r="D38" s="55" t="s">
        <v>313</v>
      </c>
      <c r="E38" s="56" t="s">
        <v>314</v>
      </c>
      <c r="F38" s="57">
        <v>10.97</v>
      </c>
      <c r="G38" s="57"/>
      <c r="H38" s="57">
        <v>10.97</v>
      </c>
      <c r="I38" s="58"/>
    </row>
    <row r="39" ht="19.95" customHeight="1" spans="2:9">
      <c r="B39" s="54" t="s">
        <v>219</v>
      </c>
      <c r="C39" s="54" t="s">
        <v>215</v>
      </c>
      <c r="D39" s="55" t="s">
        <v>315</v>
      </c>
      <c r="E39" s="56" t="s">
        <v>316</v>
      </c>
      <c r="F39" s="57">
        <v>4</v>
      </c>
      <c r="G39" s="57"/>
      <c r="H39" s="57">
        <v>4</v>
      </c>
      <c r="I39" s="58"/>
    </row>
    <row r="40" ht="19.95" customHeight="1" spans="2:9">
      <c r="B40" s="54" t="s">
        <v>219</v>
      </c>
      <c r="C40" s="54" t="s">
        <v>217</v>
      </c>
      <c r="D40" s="55" t="s">
        <v>317</v>
      </c>
      <c r="E40" s="56" t="s">
        <v>318</v>
      </c>
      <c r="F40" s="57">
        <v>23.45</v>
      </c>
      <c r="G40" s="57"/>
      <c r="H40" s="57">
        <v>23.45</v>
      </c>
      <c r="I40" s="58"/>
    </row>
    <row r="41" ht="19.95" customHeight="1" spans="1:9">
      <c r="A41" s="28"/>
      <c r="B41" s="54" t="s">
        <v>219</v>
      </c>
      <c r="C41" s="54" t="s">
        <v>217</v>
      </c>
      <c r="D41" s="55" t="s">
        <v>319</v>
      </c>
      <c r="E41" s="56" t="s">
        <v>218</v>
      </c>
      <c r="F41" s="57">
        <v>23.45</v>
      </c>
      <c r="G41" s="57"/>
      <c r="H41" s="57">
        <v>23.45</v>
      </c>
      <c r="I41" s="58"/>
    </row>
    <row r="42" ht="19.95" customHeight="1" spans="2:9">
      <c r="B42" s="54" t="s">
        <v>21</v>
      </c>
      <c r="C42" s="54" t="s">
        <v>21</v>
      </c>
      <c r="D42" s="55" t="s">
        <v>225</v>
      </c>
      <c r="E42" s="56" t="s">
        <v>320</v>
      </c>
      <c r="F42" s="57">
        <v>5.51</v>
      </c>
      <c r="G42" s="57">
        <v>5.51</v>
      </c>
      <c r="H42" s="57"/>
      <c r="I42" s="58"/>
    </row>
    <row r="43" ht="19.95" customHeight="1" spans="1:9">
      <c r="A43" s="28"/>
      <c r="B43" s="54" t="s">
        <v>227</v>
      </c>
      <c r="C43" s="54" t="s">
        <v>201</v>
      </c>
      <c r="D43" s="55" t="s">
        <v>321</v>
      </c>
      <c r="E43" s="56" t="s">
        <v>322</v>
      </c>
      <c r="F43" s="57">
        <v>5.51</v>
      </c>
      <c r="G43" s="57">
        <v>5.51</v>
      </c>
      <c r="H43" s="57"/>
      <c r="I43" s="58"/>
    </row>
    <row r="44" ht="19.95" customHeight="1" spans="1:9">
      <c r="A44" s="28"/>
      <c r="B44" s="54" t="s">
        <v>227</v>
      </c>
      <c r="C44" s="54" t="s">
        <v>201</v>
      </c>
      <c r="D44" s="55" t="s">
        <v>323</v>
      </c>
      <c r="E44" s="56" t="s">
        <v>324</v>
      </c>
      <c r="F44" s="57">
        <v>5.51</v>
      </c>
      <c r="G44" s="57">
        <v>5.51</v>
      </c>
      <c r="H44" s="57"/>
      <c r="I44" s="58"/>
    </row>
    <row r="45" ht="19.95" customHeight="1" spans="2:9">
      <c r="B45" s="54" t="s">
        <v>21</v>
      </c>
      <c r="C45" s="54" t="s">
        <v>21</v>
      </c>
      <c r="D45" s="55" t="s">
        <v>67</v>
      </c>
      <c r="E45" s="56" t="s">
        <v>107</v>
      </c>
      <c r="F45" s="57">
        <v>384.45</v>
      </c>
      <c r="G45" s="57">
        <v>353.87</v>
      </c>
      <c r="H45" s="57">
        <v>30.58</v>
      </c>
      <c r="I45" s="58"/>
    </row>
    <row r="46" ht="19.95" customHeight="1" spans="1:9">
      <c r="A46" s="28"/>
      <c r="B46" s="54" t="s">
        <v>21</v>
      </c>
      <c r="C46" s="54" t="s">
        <v>21</v>
      </c>
      <c r="D46" s="55" t="s">
        <v>169</v>
      </c>
      <c r="E46" s="56" t="s">
        <v>259</v>
      </c>
      <c r="F46" s="57">
        <v>347.51</v>
      </c>
      <c r="G46" s="57">
        <v>347.51</v>
      </c>
      <c r="H46" s="57"/>
      <c r="I46" s="58"/>
    </row>
    <row r="47" ht="19.95" customHeight="1" spans="1:9">
      <c r="A47" s="28"/>
      <c r="B47" s="54" t="s">
        <v>174</v>
      </c>
      <c r="C47" s="54" t="s">
        <v>170</v>
      </c>
      <c r="D47" s="55" t="s">
        <v>260</v>
      </c>
      <c r="E47" s="56" t="s">
        <v>261</v>
      </c>
      <c r="F47" s="57">
        <v>97.52</v>
      </c>
      <c r="G47" s="57">
        <v>97.52</v>
      </c>
      <c r="H47" s="57"/>
      <c r="I47" s="58"/>
    </row>
    <row r="48" ht="19.95" customHeight="1" spans="2:9">
      <c r="B48" s="54" t="s">
        <v>174</v>
      </c>
      <c r="C48" s="54" t="s">
        <v>172</v>
      </c>
      <c r="D48" s="55" t="s">
        <v>262</v>
      </c>
      <c r="E48" s="56" t="s">
        <v>263</v>
      </c>
      <c r="F48" s="57">
        <v>5.72</v>
      </c>
      <c r="G48" s="57">
        <v>5.72</v>
      </c>
      <c r="H48" s="57"/>
      <c r="I48" s="58"/>
    </row>
    <row r="49" ht="19.95" customHeight="1" spans="1:9">
      <c r="A49" s="28"/>
      <c r="B49" s="54" t="s">
        <v>174</v>
      </c>
      <c r="C49" s="54" t="s">
        <v>172</v>
      </c>
      <c r="D49" s="55" t="s">
        <v>264</v>
      </c>
      <c r="E49" s="56" t="s">
        <v>265</v>
      </c>
      <c r="F49" s="57">
        <v>3.08</v>
      </c>
      <c r="G49" s="57">
        <v>3.08</v>
      </c>
      <c r="H49" s="57"/>
      <c r="I49" s="58"/>
    </row>
    <row r="50" ht="19.95" customHeight="1" spans="1:9">
      <c r="A50" s="28"/>
      <c r="B50" s="54" t="s">
        <v>174</v>
      </c>
      <c r="C50" s="54" t="s">
        <v>172</v>
      </c>
      <c r="D50" s="55" t="s">
        <v>266</v>
      </c>
      <c r="E50" s="56" t="s">
        <v>267</v>
      </c>
      <c r="F50" s="57">
        <v>2.64</v>
      </c>
      <c r="G50" s="57">
        <v>2.64</v>
      </c>
      <c r="H50" s="57"/>
      <c r="I50" s="58"/>
    </row>
    <row r="51" ht="19.95" customHeight="1" spans="2:9">
      <c r="B51" s="54" t="s">
        <v>174</v>
      </c>
      <c r="C51" s="54" t="s">
        <v>178</v>
      </c>
      <c r="D51" s="55" t="s">
        <v>270</v>
      </c>
      <c r="E51" s="56" t="s">
        <v>271</v>
      </c>
      <c r="F51" s="57">
        <v>89.96</v>
      </c>
      <c r="G51" s="57">
        <v>89.96</v>
      </c>
      <c r="H51" s="57"/>
      <c r="I51" s="58"/>
    </row>
    <row r="52" ht="19.95" customHeight="1" spans="1:9">
      <c r="A52" s="28"/>
      <c r="B52" s="54" t="s">
        <v>174</v>
      </c>
      <c r="C52" s="54" t="s">
        <v>178</v>
      </c>
      <c r="D52" s="55" t="s">
        <v>274</v>
      </c>
      <c r="E52" s="56" t="s">
        <v>275</v>
      </c>
      <c r="F52" s="57">
        <v>69.98</v>
      </c>
      <c r="G52" s="57">
        <v>69.98</v>
      </c>
      <c r="H52" s="57"/>
      <c r="I52" s="58"/>
    </row>
    <row r="53" ht="19.95" customHeight="1" spans="1:9">
      <c r="A53" s="28"/>
      <c r="B53" s="54" t="s">
        <v>174</v>
      </c>
      <c r="C53" s="54" t="s">
        <v>178</v>
      </c>
      <c r="D53" s="55" t="s">
        <v>280</v>
      </c>
      <c r="E53" s="56" t="s">
        <v>281</v>
      </c>
      <c r="F53" s="57">
        <v>19.98</v>
      </c>
      <c r="G53" s="57">
        <v>19.98</v>
      </c>
      <c r="H53" s="57"/>
      <c r="I53" s="58"/>
    </row>
    <row r="54" ht="19.95" customHeight="1" spans="2:9">
      <c r="B54" s="54" t="s">
        <v>174</v>
      </c>
      <c r="C54" s="54" t="s">
        <v>185</v>
      </c>
      <c r="D54" s="55" t="s">
        <v>282</v>
      </c>
      <c r="E54" s="56" t="s">
        <v>283</v>
      </c>
      <c r="F54" s="57">
        <v>72.05</v>
      </c>
      <c r="G54" s="57">
        <v>72.05</v>
      </c>
      <c r="H54" s="57"/>
      <c r="I54" s="58"/>
    </row>
    <row r="55" ht="19.95" customHeight="1" spans="2:9">
      <c r="B55" s="54" t="s">
        <v>174</v>
      </c>
      <c r="C55" s="54" t="s">
        <v>187</v>
      </c>
      <c r="D55" s="55" t="s">
        <v>284</v>
      </c>
      <c r="E55" s="56" t="s">
        <v>285</v>
      </c>
      <c r="F55" s="57">
        <v>38.82</v>
      </c>
      <c r="G55" s="57">
        <v>38.82</v>
      </c>
      <c r="H55" s="57"/>
      <c r="I55" s="58"/>
    </row>
    <row r="56" ht="19.95" customHeight="1" spans="2:9">
      <c r="B56" s="54" t="s">
        <v>174</v>
      </c>
      <c r="C56" s="54" t="s">
        <v>189</v>
      </c>
      <c r="D56" s="55" t="s">
        <v>286</v>
      </c>
      <c r="E56" s="56" t="s">
        <v>287</v>
      </c>
      <c r="F56" s="57">
        <v>12.95</v>
      </c>
      <c r="G56" s="57">
        <v>12.95</v>
      </c>
      <c r="H56" s="57"/>
      <c r="I56" s="58"/>
    </row>
    <row r="57" ht="19.95" customHeight="1" spans="2:9">
      <c r="B57" s="54" t="s">
        <v>174</v>
      </c>
      <c r="C57" s="54" t="s">
        <v>191</v>
      </c>
      <c r="D57" s="55" t="s">
        <v>288</v>
      </c>
      <c r="E57" s="56" t="s">
        <v>289</v>
      </c>
      <c r="F57" s="57">
        <v>1.38</v>
      </c>
      <c r="G57" s="57">
        <v>1.38</v>
      </c>
      <c r="H57" s="57"/>
      <c r="I57" s="58"/>
    </row>
    <row r="58" ht="19.95" customHeight="1" spans="1:9">
      <c r="A58" s="28"/>
      <c r="B58" s="54" t="s">
        <v>174</v>
      </c>
      <c r="C58" s="54" t="s">
        <v>191</v>
      </c>
      <c r="D58" s="55" t="s">
        <v>290</v>
      </c>
      <c r="E58" s="56" t="s">
        <v>291</v>
      </c>
      <c r="F58" s="57">
        <v>1.04</v>
      </c>
      <c r="G58" s="57">
        <v>1.04</v>
      </c>
      <c r="H58" s="57"/>
      <c r="I58" s="58"/>
    </row>
    <row r="59" ht="19.95" customHeight="1" spans="1:9">
      <c r="A59" s="28"/>
      <c r="B59" s="54" t="s">
        <v>174</v>
      </c>
      <c r="C59" s="54" t="s">
        <v>191</v>
      </c>
      <c r="D59" s="55" t="s">
        <v>292</v>
      </c>
      <c r="E59" s="56" t="s">
        <v>293</v>
      </c>
      <c r="F59" s="57">
        <v>0.35</v>
      </c>
      <c r="G59" s="57">
        <v>0.35</v>
      </c>
      <c r="H59" s="57"/>
      <c r="I59" s="58"/>
    </row>
    <row r="60" ht="19.95" customHeight="1" spans="2:9">
      <c r="B60" s="54" t="s">
        <v>174</v>
      </c>
      <c r="C60" s="54" t="s">
        <v>195</v>
      </c>
      <c r="D60" s="55" t="s">
        <v>294</v>
      </c>
      <c r="E60" s="56" t="s">
        <v>295</v>
      </c>
      <c r="F60" s="57">
        <v>29.12</v>
      </c>
      <c r="G60" s="57">
        <v>29.12</v>
      </c>
      <c r="H60" s="57"/>
      <c r="I60" s="58"/>
    </row>
    <row r="61" ht="19.95" customHeight="1" spans="2:9">
      <c r="B61" s="54" t="s">
        <v>21</v>
      </c>
      <c r="C61" s="54" t="s">
        <v>21</v>
      </c>
      <c r="D61" s="55" t="s">
        <v>198</v>
      </c>
      <c r="E61" s="56" t="s">
        <v>296</v>
      </c>
      <c r="F61" s="57">
        <v>30.58</v>
      </c>
      <c r="G61" s="57"/>
      <c r="H61" s="57">
        <v>30.58</v>
      </c>
      <c r="I61" s="58"/>
    </row>
    <row r="62" ht="19.95" customHeight="1" spans="1:9">
      <c r="A62" s="28"/>
      <c r="B62" s="54" t="s">
        <v>219</v>
      </c>
      <c r="C62" s="54" t="s">
        <v>170</v>
      </c>
      <c r="D62" s="55" t="s">
        <v>297</v>
      </c>
      <c r="E62" s="56" t="s">
        <v>298</v>
      </c>
      <c r="F62" s="57">
        <v>6</v>
      </c>
      <c r="G62" s="57"/>
      <c r="H62" s="57">
        <v>6</v>
      </c>
      <c r="I62" s="58"/>
    </row>
    <row r="63" ht="19.95" customHeight="1" spans="2:9">
      <c r="B63" s="54" t="s">
        <v>219</v>
      </c>
      <c r="C63" s="54" t="s">
        <v>172</v>
      </c>
      <c r="D63" s="55" t="s">
        <v>299</v>
      </c>
      <c r="E63" s="56" t="s">
        <v>300</v>
      </c>
      <c r="F63" s="57">
        <v>2</v>
      </c>
      <c r="G63" s="57"/>
      <c r="H63" s="57">
        <v>2</v>
      </c>
      <c r="I63" s="58"/>
    </row>
    <row r="64" ht="19.95" customHeight="1" spans="2:9">
      <c r="B64" s="54" t="s">
        <v>219</v>
      </c>
      <c r="C64" s="54" t="s">
        <v>201</v>
      </c>
      <c r="D64" s="55" t="s">
        <v>301</v>
      </c>
      <c r="E64" s="56" t="s">
        <v>302</v>
      </c>
      <c r="F64" s="57">
        <v>1</v>
      </c>
      <c r="G64" s="57"/>
      <c r="H64" s="57">
        <v>1</v>
      </c>
      <c r="I64" s="58"/>
    </row>
    <row r="65" ht="19.95" customHeight="1" spans="2:9">
      <c r="B65" s="54" t="s">
        <v>219</v>
      </c>
      <c r="C65" s="54" t="s">
        <v>203</v>
      </c>
      <c r="D65" s="55" t="s">
        <v>303</v>
      </c>
      <c r="E65" s="56" t="s">
        <v>304</v>
      </c>
      <c r="F65" s="57">
        <v>3.5</v>
      </c>
      <c r="G65" s="57"/>
      <c r="H65" s="57">
        <v>3.5</v>
      </c>
      <c r="I65" s="58"/>
    </row>
    <row r="66" ht="19.95" customHeight="1" spans="2:9">
      <c r="B66" s="54" t="s">
        <v>219</v>
      </c>
      <c r="C66" s="54" t="s">
        <v>205</v>
      </c>
      <c r="D66" s="55" t="s">
        <v>305</v>
      </c>
      <c r="E66" s="56" t="s">
        <v>306</v>
      </c>
      <c r="F66" s="57">
        <v>6.5</v>
      </c>
      <c r="G66" s="57"/>
      <c r="H66" s="57">
        <v>6.5</v>
      </c>
      <c r="I66" s="58"/>
    </row>
    <row r="67" ht="19.95" customHeight="1" spans="2:9">
      <c r="B67" s="54" t="s">
        <v>219</v>
      </c>
      <c r="C67" s="54" t="s">
        <v>236</v>
      </c>
      <c r="D67" s="55" t="s">
        <v>325</v>
      </c>
      <c r="E67" s="56" t="s">
        <v>326</v>
      </c>
      <c r="F67" s="57">
        <v>1</v>
      </c>
      <c r="G67" s="57"/>
      <c r="H67" s="57">
        <v>1</v>
      </c>
      <c r="I67" s="58"/>
    </row>
    <row r="68" ht="19.95" customHeight="1" spans="2:9">
      <c r="B68" s="54" t="s">
        <v>219</v>
      </c>
      <c r="C68" s="54" t="s">
        <v>209</v>
      </c>
      <c r="D68" s="55" t="s">
        <v>309</v>
      </c>
      <c r="E68" s="56" t="s">
        <v>310</v>
      </c>
      <c r="F68" s="57">
        <v>0.65</v>
      </c>
      <c r="G68" s="57"/>
      <c r="H68" s="57">
        <v>0.65</v>
      </c>
      <c r="I68" s="58"/>
    </row>
    <row r="69" ht="19.95" customHeight="1" spans="2:9">
      <c r="B69" s="54" t="s">
        <v>219</v>
      </c>
      <c r="C69" s="54" t="s">
        <v>211</v>
      </c>
      <c r="D69" s="55" t="s">
        <v>311</v>
      </c>
      <c r="E69" s="56" t="s">
        <v>312</v>
      </c>
      <c r="F69" s="57">
        <v>2.91</v>
      </c>
      <c r="G69" s="57"/>
      <c r="H69" s="57">
        <v>2.91</v>
      </c>
      <c r="I69" s="58"/>
    </row>
    <row r="70" ht="19.95" customHeight="1" spans="2:9">
      <c r="B70" s="54" t="s">
        <v>219</v>
      </c>
      <c r="C70" s="54" t="s">
        <v>213</v>
      </c>
      <c r="D70" s="55" t="s">
        <v>313</v>
      </c>
      <c r="E70" s="56" t="s">
        <v>314</v>
      </c>
      <c r="F70" s="57">
        <v>6.07</v>
      </c>
      <c r="G70" s="57"/>
      <c r="H70" s="57">
        <v>6.07</v>
      </c>
      <c r="I70" s="58"/>
    </row>
    <row r="71" ht="19.95" customHeight="1" spans="2:9">
      <c r="B71" s="54" t="s">
        <v>219</v>
      </c>
      <c r="C71" s="54" t="s">
        <v>221</v>
      </c>
      <c r="D71" s="55" t="s">
        <v>327</v>
      </c>
      <c r="E71" s="56" t="s">
        <v>328</v>
      </c>
      <c r="F71" s="57">
        <v>0.95</v>
      </c>
      <c r="G71" s="57"/>
      <c r="H71" s="57">
        <v>0.95</v>
      </c>
      <c r="I71" s="58"/>
    </row>
    <row r="72" ht="19.95" customHeight="1" spans="1:9">
      <c r="A72" s="28"/>
      <c r="B72" s="54" t="s">
        <v>219</v>
      </c>
      <c r="C72" s="54" t="s">
        <v>221</v>
      </c>
      <c r="D72" s="55" t="s">
        <v>329</v>
      </c>
      <c r="E72" s="56" t="s">
        <v>330</v>
      </c>
      <c r="F72" s="57">
        <v>0.95</v>
      </c>
      <c r="G72" s="57"/>
      <c r="H72" s="57">
        <v>0.95</v>
      </c>
      <c r="I72" s="58"/>
    </row>
    <row r="73" ht="19.95" customHeight="1" spans="2:9">
      <c r="B73" s="54" t="s">
        <v>21</v>
      </c>
      <c r="C73" s="54" t="s">
        <v>21</v>
      </c>
      <c r="D73" s="55" t="s">
        <v>225</v>
      </c>
      <c r="E73" s="56" t="s">
        <v>320</v>
      </c>
      <c r="F73" s="57">
        <v>6.36</v>
      </c>
      <c r="G73" s="57">
        <v>6.36</v>
      </c>
      <c r="H73" s="57"/>
      <c r="I73" s="58"/>
    </row>
    <row r="74" ht="19.95" customHeight="1" spans="1:9">
      <c r="A74" s="28"/>
      <c r="B74" s="54" t="s">
        <v>227</v>
      </c>
      <c r="C74" s="54" t="s">
        <v>201</v>
      </c>
      <c r="D74" s="55" t="s">
        <v>321</v>
      </c>
      <c r="E74" s="56" t="s">
        <v>322</v>
      </c>
      <c r="F74" s="57">
        <v>2.4</v>
      </c>
      <c r="G74" s="57">
        <v>2.4</v>
      </c>
      <c r="H74" s="57"/>
      <c r="I74" s="58"/>
    </row>
    <row r="75" ht="19.95" customHeight="1" spans="1:9">
      <c r="A75" s="28"/>
      <c r="B75" s="54" t="s">
        <v>227</v>
      </c>
      <c r="C75" s="54" t="s">
        <v>201</v>
      </c>
      <c r="D75" s="55" t="s">
        <v>331</v>
      </c>
      <c r="E75" s="56" t="s">
        <v>332</v>
      </c>
      <c r="F75" s="57">
        <v>2.4</v>
      </c>
      <c r="G75" s="57">
        <v>2.4</v>
      </c>
      <c r="H75" s="57"/>
      <c r="I75" s="58"/>
    </row>
    <row r="76" ht="19.95" customHeight="1" spans="2:9">
      <c r="B76" s="54" t="s">
        <v>227</v>
      </c>
      <c r="C76" s="54" t="s">
        <v>221</v>
      </c>
      <c r="D76" s="55" t="s">
        <v>333</v>
      </c>
      <c r="E76" s="56" t="s">
        <v>334</v>
      </c>
      <c r="F76" s="57">
        <v>3.96</v>
      </c>
      <c r="G76" s="57">
        <v>3.96</v>
      </c>
      <c r="H76" s="57"/>
      <c r="I76" s="58"/>
    </row>
    <row r="77" ht="19.95" customHeight="1" spans="1:9">
      <c r="A77" s="28"/>
      <c r="B77" s="54" t="s">
        <v>227</v>
      </c>
      <c r="C77" s="54" t="s">
        <v>221</v>
      </c>
      <c r="D77" s="55" t="s">
        <v>335</v>
      </c>
      <c r="E77" s="56" t="s">
        <v>336</v>
      </c>
      <c r="F77" s="57">
        <v>3.96</v>
      </c>
      <c r="G77" s="57">
        <v>3.96</v>
      </c>
      <c r="H77" s="57"/>
      <c r="I77" s="58"/>
    </row>
    <row r="78" ht="19.95" customHeight="1" spans="2:9">
      <c r="B78" s="54" t="s">
        <v>21</v>
      </c>
      <c r="C78" s="54" t="s">
        <v>21</v>
      </c>
      <c r="D78" s="55" t="s">
        <v>69</v>
      </c>
      <c r="E78" s="56" t="s">
        <v>110</v>
      </c>
      <c r="F78" s="57">
        <v>1893.86</v>
      </c>
      <c r="G78" s="57">
        <v>1777.12</v>
      </c>
      <c r="H78" s="57">
        <v>116.74</v>
      </c>
      <c r="I78" s="58"/>
    </row>
    <row r="79" ht="19.95" customHeight="1" spans="1:9">
      <c r="A79" s="28"/>
      <c r="B79" s="54" t="s">
        <v>21</v>
      </c>
      <c r="C79" s="54" t="s">
        <v>21</v>
      </c>
      <c r="D79" s="55" t="s">
        <v>169</v>
      </c>
      <c r="E79" s="56" t="s">
        <v>259</v>
      </c>
      <c r="F79" s="57">
        <v>1716.97</v>
      </c>
      <c r="G79" s="57">
        <v>1716.97</v>
      </c>
      <c r="H79" s="57"/>
      <c r="I79" s="58"/>
    </row>
    <row r="80" ht="19.95" customHeight="1" spans="1:9">
      <c r="A80" s="28"/>
      <c r="B80" s="54" t="s">
        <v>174</v>
      </c>
      <c r="C80" s="54" t="s">
        <v>170</v>
      </c>
      <c r="D80" s="55" t="s">
        <v>260</v>
      </c>
      <c r="E80" s="56" t="s">
        <v>261</v>
      </c>
      <c r="F80" s="57">
        <v>495.2</v>
      </c>
      <c r="G80" s="57">
        <v>495.2</v>
      </c>
      <c r="H80" s="57"/>
      <c r="I80" s="58"/>
    </row>
    <row r="81" ht="19.95" customHeight="1" spans="2:9">
      <c r="B81" s="54" t="s">
        <v>174</v>
      </c>
      <c r="C81" s="54" t="s">
        <v>172</v>
      </c>
      <c r="D81" s="55" t="s">
        <v>262</v>
      </c>
      <c r="E81" s="56" t="s">
        <v>263</v>
      </c>
      <c r="F81" s="57">
        <v>43.36</v>
      </c>
      <c r="G81" s="57">
        <v>43.36</v>
      </c>
      <c r="H81" s="57"/>
      <c r="I81" s="58"/>
    </row>
    <row r="82" ht="19.95" customHeight="1" spans="1:9">
      <c r="A82" s="28"/>
      <c r="B82" s="54" t="s">
        <v>174</v>
      </c>
      <c r="C82" s="54" t="s">
        <v>172</v>
      </c>
      <c r="D82" s="55" t="s">
        <v>264</v>
      </c>
      <c r="E82" s="56" t="s">
        <v>265</v>
      </c>
      <c r="F82" s="57">
        <v>14.02</v>
      </c>
      <c r="G82" s="57">
        <v>14.02</v>
      </c>
      <c r="H82" s="57"/>
      <c r="I82" s="58"/>
    </row>
    <row r="83" ht="19.95" customHeight="1" spans="1:9">
      <c r="A83" s="28"/>
      <c r="B83" s="54" t="s">
        <v>174</v>
      </c>
      <c r="C83" s="54" t="s">
        <v>172</v>
      </c>
      <c r="D83" s="55" t="s">
        <v>266</v>
      </c>
      <c r="E83" s="56" t="s">
        <v>267</v>
      </c>
      <c r="F83" s="57">
        <v>29.34</v>
      </c>
      <c r="G83" s="57">
        <v>29.34</v>
      </c>
      <c r="H83" s="57"/>
      <c r="I83" s="58"/>
    </row>
    <row r="84" ht="19.95" customHeight="1" spans="2:9">
      <c r="B84" s="54" t="s">
        <v>174</v>
      </c>
      <c r="C84" s="54" t="s">
        <v>178</v>
      </c>
      <c r="D84" s="55" t="s">
        <v>270</v>
      </c>
      <c r="E84" s="56" t="s">
        <v>271</v>
      </c>
      <c r="F84" s="57">
        <v>408.06</v>
      </c>
      <c r="G84" s="57">
        <v>408.06</v>
      </c>
      <c r="H84" s="57"/>
      <c r="I84" s="58"/>
    </row>
    <row r="85" ht="19.95" customHeight="1" spans="1:9">
      <c r="A85" s="28"/>
      <c r="B85" s="54" t="s">
        <v>174</v>
      </c>
      <c r="C85" s="54" t="s">
        <v>178</v>
      </c>
      <c r="D85" s="55" t="s">
        <v>274</v>
      </c>
      <c r="E85" s="56" t="s">
        <v>275</v>
      </c>
      <c r="F85" s="57">
        <v>317.04</v>
      </c>
      <c r="G85" s="57">
        <v>317.04</v>
      </c>
      <c r="H85" s="57"/>
      <c r="I85" s="58"/>
    </row>
    <row r="86" ht="19.95" customHeight="1" spans="1:9">
      <c r="A86" s="28"/>
      <c r="B86" s="54" t="s">
        <v>174</v>
      </c>
      <c r="C86" s="54" t="s">
        <v>178</v>
      </c>
      <c r="D86" s="55" t="s">
        <v>280</v>
      </c>
      <c r="E86" s="56" t="s">
        <v>281</v>
      </c>
      <c r="F86" s="57">
        <v>91.02</v>
      </c>
      <c r="G86" s="57">
        <v>91.02</v>
      </c>
      <c r="H86" s="57"/>
      <c r="I86" s="58"/>
    </row>
    <row r="87" ht="19.95" customHeight="1" spans="2:9">
      <c r="B87" s="54" t="s">
        <v>174</v>
      </c>
      <c r="C87" s="54" t="s">
        <v>185</v>
      </c>
      <c r="D87" s="55" t="s">
        <v>282</v>
      </c>
      <c r="E87" s="56" t="s">
        <v>283</v>
      </c>
      <c r="F87" s="57">
        <v>334.3</v>
      </c>
      <c r="G87" s="57">
        <v>334.3</v>
      </c>
      <c r="H87" s="57"/>
      <c r="I87" s="58"/>
    </row>
    <row r="88" ht="19.95" customHeight="1" spans="2:9">
      <c r="B88" s="54" t="s">
        <v>174</v>
      </c>
      <c r="C88" s="54" t="s">
        <v>187</v>
      </c>
      <c r="D88" s="55" t="s">
        <v>284</v>
      </c>
      <c r="E88" s="56" t="s">
        <v>285</v>
      </c>
      <c r="F88" s="57">
        <v>185.69</v>
      </c>
      <c r="G88" s="57">
        <v>185.69</v>
      </c>
      <c r="H88" s="57"/>
      <c r="I88" s="58"/>
    </row>
    <row r="89" ht="19.95" customHeight="1" spans="2:9">
      <c r="B89" s="54" t="s">
        <v>174</v>
      </c>
      <c r="C89" s="54" t="s">
        <v>189</v>
      </c>
      <c r="D89" s="55" t="s">
        <v>286</v>
      </c>
      <c r="E89" s="56" t="s">
        <v>287</v>
      </c>
      <c r="F89" s="57">
        <v>63.26</v>
      </c>
      <c r="G89" s="57">
        <v>63.26</v>
      </c>
      <c r="H89" s="57"/>
      <c r="I89" s="58"/>
    </row>
    <row r="90" ht="19.95" customHeight="1" spans="2:9">
      <c r="B90" s="54" t="s">
        <v>174</v>
      </c>
      <c r="C90" s="54" t="s">
        <v>191</v>
      </c>
      <c r="D90" s="55" t="s">
        <v>288</v>
      </c>
      <c r="E90" s="56" t="s">
        <v>289</v>
      </c>
      <c r="F90" s="57">
        <v>17.83</v>
      </c>
      <c r="G90" s="57">
        <v>17.83</v>
      </c>
      <c r="H90" s="57"/>
      <c r="I90" s="58"/>
    </row>
    <row r="91" ht="19.95" customHeight="1" spans="1:9">
      <c r="A91" s="28"/>
      <c r="B91" s="54" t="s">
        <v>174</v>
      </c>
      <c r="C91" s="54" t="s">
        <v>191</v>
      </c>
      <c r="D91" s="55" t="s">
        <v>290</v>
      </c>
      <c r="E91" s="56" t="s">
        <v>291</v>
      </c>
      <c r="F91" s="57">
        <v>5.06</v>
      </c>
      <c r="G91" s="57">
        <v>5.06</v>
      </c>
      <c r="H91" s="57"/>
      <c r="I91" s="58"/>
    </row>
    <row r="92" ht="19.95" customHeight="1" spans="1:9">
      <c r="A92" s="28"/>
      <c r="B92" s="54" t="s">
        <v>174</v>
      </c>
      <c r="C92" s="54" t="s">
        <v>191</v>
      </c>
      <c r="D92" s="55" t="s">
        <v>292</v>
      </c>
      <c r="E92" s="56" t="s">
        <v>293</v>
      </c>
      <c r="F92" s="57">
        <v>12.77</v>
      </c>
      <c r="G92" s="57">
        <v>12.77</v>
      </c>
      <c r="H92" s="57"/>
      <c r="I92" s="58"/>
    </row>
    <row r="93" ht="19.95" customHeight="1" spans="2:9">
      <c r="B93" s="54" t="s">
        <v>174</v>
      </c>
      <c r="C93" s="54" t="s">
        <v>195</v>
      </c>
      <c r="D93" s="55" t="s">
        <v>294</v>
      </c>
      <c r="E93" s="56" t="s">
        <v>295</v>
      </c>
      <c r="F93" s="57">
        <v>139.27</v>
      </c>
      <c r="G93" s="57">
        <v>139.27</v>
      </c>
      <c r="H93" s="57"/>
      <c r="I93" s="58"/>
    </row>
    <row r="94" ht="19.95" customHeight="1" spans="2:9">
      <c r="B94" s="54" t="s">
        <v>174</v>
      </c>
      <c r="C94" s="54" t="s">
        <v>221</v>
      </c>
      <c r="D94" s="55" t="s">
        <v>337</v>
      </c>
      <c r="E94" s="56" t="s">
        <v>338</v>
      </c>
      <c r="F94" s="57">
        <v>30</v>
      </c>
      <c r="G94" s="57">
        <v>30</v>
      </c>
      <c r="H94" s="57"/>
      <c r="I94" s="58"/>
    </row>
    <row r="95" ht="19.95" customHeight="1" spans="1:9">
      <c r="A95" s="28"/>
      <c r="B95" s="54" t="s">
        <v>174</v>
      </c>
      <c r="C95" s="54" t="s">
        <v>221</v>
      </c>
      <c r="D95" s="55" t="s">
        <v>339</v>
      </c>
      <c r="E95" s="56" t="s">
        <v>340</v>
      </c>
      <c r="F95" s="57">
        <v>30</v>
      </c>
      <c r="G95" s="57">
        <v>30</v>
      </c>
      <c r="H95" s="57"/>
      <c r="I95" s="58"/>
    </row>
    <row r="96" ht="19.95" customHeight="1" spans="2:9">
      <c r="B96" s="54" t="s">
        <v>21</v>
      </c>
      <c r="C96" s="54" t="s">
        <v>21</v>
      </c>
      <c r="D96" s="55" t="s">
        <v>198</v>
      </c>
      <c r="E96" s="56" t="s">
        <v>296</v>
      </c>
      <c r="F96" s="57">
        <v>116.74</v>
      </c>
      <c r="G96" s="57"/>
      <c r="H96" s="57">
        <v>116.74</v>
      </c>
      <c r="I96" s="58"/>
    </row>
    <row r="97" ht="19.95" customHeight="1" spans="1:9">
      <c r="A97" s="28"/>
      <c r="B97" s="54" t="s">
        <v>219</v>
      </c>
      <c r="C97" s="54" t="s">
        <v>170</v>
      </c>
      <c r="D97" s="55" t="s">
        <v>297</v>
      </c>
      <c r="E97" s="56" t="s">
        <v>298</v>
      </c>
      <c r="F97" s="57">
        <v>20.54</v>
      </c>
      <c r="G97" s="57"/>
      <c r="H97" s="57">
        <v>20.54</v>
      </c>
      <c r="I97" s="58"/>
    </row>
    <row r="98" ht="19.95" customHeight="1" spans="2:9">
      <c r="B98" s="54" t="s">
        <v>219</v>
      </c>
      <c r="C98" s="54" t="s">
        <v>201</v>
      </c>
      <c r="D98" s="55" t="s">
        <v>301</v>
      </c>
      <c r="E98" s="56" t="s">
        <v>302</v>
      </c>
      <c r="F98" s="57">
        <v>0.6</v>
      </c>
      <c r="G98" s="57"/>
      <c r="H98" s="57">
        <v>0.6</v>
      </c>
      <c r="I98" s="58"/>
    </row>
    <row r="99" ht="19.95" customHeight="1" spans="2:9">
      <c r="B99" s="54" t="s">
        <v>219</v>
      </c>
      <c r="C99" s="54" t="s">
        <v>203</v>
      </c>
      <c r="D99" s="55" t="s">
        <v>303</v>
      </c>
      <c r="E99" s="56" t="s">
        <v>304</v>
      </c>
      <c r="F99" s="57">
        <v>2.4</v>
      </c>
      <c r="G99" s="57"/>
      <c r="H99" s="57">
        <v>2.4</v>
      </c>
      <c r="I99" s="58"/>
    </row>
    <row r="100" ht="19.95" customHeight="1" spans="2:9">
      <c r="B100" s="54" t="s">
        <v>219</v>
      </c>
      <c r="C100" s="54" t="s">
        <v>205</v>
      </c>
      <c r="D100" s="55" t="s">
        <v>305</v>
      </c>
      <c r="E100" s="56" t="s">
        <v>306</v>
      </c>
      <c r="F100" s="57">
        <v>35</v>
      </c>
      <c r="G100" s="57"/>
      <c r="H100" s="57">
        <v>35</v>
      </c>
      <c r="I100" s="58"/>
    </row>
    <row r="101" ht="19.95" customHeight="1" spans="2:9">
      <c r="B101" s="54" t="s">
        <v>219</v>
      </c>
      <c r="C101" s="54" t="s">
        <v>236</v>
      </c>
      <c r="D101" s="55" t="s">
        <v>325</v>
      </c>
      <c r="E101" s="56" t="s">
        <v>326</v>
      </c>
      <c r="F101" s="57">
        <v>1.2</v>
      </c>
      <c r="G101" s="57"/>
      <c r="H101" s="57">
        <v>1.2</v>
      </c>
      <c r="I101" s="58"/>
    </row>
    <row r="102" ht="19.95" customHeight="1" spans="2:9">
      <c r="B102" s="54" t="s">
        <v>219</v>
      </c>
      <c r="C102" s="54" t="s">
        <v>207</v>
      </c>
      <c r="D102" s="55" t="s">
        <v>307</v>
      </c>
      <c r="E102" s="56" t="s">
        <v>308</v>
      </c>
      <c r="F102" s="57">
        <v>1.5</v>
      </c>
      <c r="G102" s="57"/>
      <c r="H102" s="57">
        <v>1.5</v>
      </c>
      <c r="I102" s="58"/>
    </row>
    <row r="103" ht="19.95" customHeight="1" spans="2:9">
      <c r="B103" s="54" t="s">
        <v>219</v>
      </c>
      <c r="C103" s="54" t="s">
        <v>209</v>
      </c>
      <c r="D103" s="55" t="s">
        <v>309</v>
      </c>
      <c r="E103" s="56" t="s">
        <v>310</v>
      </c>
      <c r="F103" s="57">
        <v>1.16</v>
      </c>
      <c r="G103" s="57"/>
      <c r="H103" s="57">
        <v>1.16</v>
      </c>
      <c r="I103" s="58"/>
    </row>
    <row r="104" ht="19.95" customHeight="1" spans="2:9">
      <c r="B104" s="54" t="s">
        <v>219</v>
      </c>
      <c r="C104" s="54" t="s">
        <v>211</v>
      </c>
      <c r="D104" s="55" t="s">
        <v>311</v>
      </c>
      <c r="E104" s="56" t="s">
        <v>312</v>
      </c>
      <c r="F104" s="57">
        <v>13.93</v>
      </c>
      <c r="G104" s="57"/>
      <c r="H104" s="57">
        <v>13.93</v>
      </c>
      <c r="I104" s="58"/>
    </row>
    <row r="105" ht="19.95" customHeight="1" spans="2:9">
      <c r="B105" s="54" t="s">
        <v>219</v>
      </c>
      <c r="C105" s="54" t="s">
        <v>213</v>
      </c>
      <c r="D105" s="55" t="s">
        <v>313</v>
      </c>
      <c r="E105" s="56" t="s">
        <v>314</v>
      </c>
      <c r="F105" s="57">
        <v>29.01</v>
      </c>
      <c r="G105" s="57"/>
      <c r="H105" s="57">
        <v>29.01</v>
      </c>
      <c r="I105" s="58"/>
    </row>
    <row r="106" ht="19.95" customHeight="1" spans="2:9">
      <c r="B106" s="54" t="s">
        <v>219</v>
      </c>
      <c r="C106" s="54" t="s">
        <v>215</v>
      </c>
      <c r="D106" s="55" t="s">
        <v>315</v>
      </c>
      <c r="E106" s="56" t="s">
        <v>316</v>
      </c>
      <c r="F106" s="57">
        <v>9</v>
      </c>
      <c r="G106" s="57"/>
      <c r="H106" s="57">
        <v>9</v>
      </c>
      <c r="I106" s="58"/>
    </row>
    <row r="107" ht="19.95" customHeight="1" spans="2:9">
      <c r="B107" s="54" t="s">
        <v>219</v>
      </c>
      <c r="C107" s="54" t="s">
        <v>217</v>
      </c>
      <c r="D107" s="55" t="s">
        <v>317</v>
      </c>
      <c r="E107" s="56" t="s">
        <v>318</v>
      </c>
      <c r="F107" s="57">
        <v>2.4</v>
      </c>
      <c r="G107" s="57"/>
      <c r="H107" s="57">
        <v>2.4</v>
      </c>
      <c r="I107" s="58"/>
    </row>
    <row r="108" ht="19.95" customHeight="1" spans="1:9">
      <c r="A108" s="28"/>
      <c r="B108" s="54" t="s">
        <v>219</v>
      </c>
      <c r="C108" s="54" t="s">
        <v>217</v>
      </c>
      <c r="D108" s="55" t="s">
        <v>319</v>
      </c>
      <c r="E108" s="56" t="s">
        <v>218</v>
      </c>
      <c r="F108" s="57">
        <v>2.4</v>
      </c>
      <c r="G108" s="57"/>
      <c r="H108" s="57">
        <v>2.4</v>
      </c>
      <c r="I108" s="58"/>
    </row>
    <row r="109" ht="19.95" customHeight="1" spans="2:9">
      <c r="B109" s="54" t="s">
        <v>21</v>
      </c>
      <c r="C109" s="54" t="s">
        <v>21</v>
      </c>
      <c r="D109" s="55" t="s">
        <v>225</v>
      </c>
      <c r="E109" s="56" t="s">
        <v>320</v>
      </c>
      <c r="F109" s="57">
        <v>60.15</v>
      </c>
      <c r="G109" s="57">
        <v>60.15</v>
      </c>
      <c r="H109" s="57"/>
      <c r="I109" s="58"/>
    </row>
    <row r="110" ht="19.95" customHeight="1" spans="1:9">
      <c r="A110" s="28"/>
      <c r="B110" s="54" t="s">
        <v>227</v>
      </c>
      <c r="C110" s="54" t="s">
        <v>201</v>
      </c>
      <c r="D110" s="55" t="s">
        <v>321</v>
      </c>
      <c r="E110" s="56" t="s">
        <v>322</v>
      </c>
      <c r="F110" s="57">
        <v>59.19</v>
      </c>
      <c r="G110" s="57">
        <v>59.19</v>
      </c>
      <c r="H110" s="57"/>
      <c r="I110" s="58"/>
    </row>
    <row r="111" ht="19.95" customHeight="1" spans="1:9">
      <c r="A111" s="28"/>
      <c r="B111" s="54" t="s">
        <v>227</v>
      </c>
      <c r="C111" s="54" t="s">
        <v>201</v>
      </c>
      <c r="D111" s="55" t="s">
        <v>323</v>
      </c>
      <c r="E111" s="56" t="s">
        <v>324</v>
      </c>
      <c r="F111" s="57">
        <v>58.59</v>
      </c>
      <c r="G111" s="57">
        <v>58.59</v>
      </c>
      <c r="H111" s="57"/>
      <c r="I111" s="58"/>
    </row>
    <row r="112" ht="19.95" customHeight="1" spans="1:9">
      <c r="A112" s="28"/>
      <c r="B112" s="54" t="s">
        <v>227</v>
      </c>
      <c r="C112" s="54" t="s">
        <v>201</v>
      </c>
      <c r="D112" s="55" t="s">
        <v>331</v>
      </c>
      <c r="E112" s="56" t="s">
        <v>332</v>
      </c>
      <c r="F112" s="57">
        <v>0.6</v>
      </c>
      <c r="G112" s="57">
        <v>0.6</v>
      </c>
      <c r="H112" s="57"/>
      <c r="I112" s="58"/>
    </row>
    <row r="113" ht="19.95" customHeight="1" spans="2:9">
      <c r="B113" s="54" t="s">
        <v>227</v>
      </c>
      <c r="C113" s="54" t="s">
        <v>221</v>
      </c>
      <c r="D113" s="55" t="s">
        <v>333</v>
      </c>
      <c r="E113" s="56" t="s">
        <v>334</v>
      </c>
      <c r="F113" s="57">
        <v>0.96</v>
      </c>
      <c r="G113" s="57">
        <v>0.96</v>
      </c>
      <c r="H113" s="57"/>
      <c r="I113" s="58"/>
    </row>
    <row r="114" ht="19.95" customHeight="1" spans="1:9">
      <c r="A114" s="28"/>
      <c r="B114" s="54" t="s">
        <v>227</v>
      </c>
      <c r="C114" s="54" t="s">
        <v>221</v>
      </c>
      <c r="D114" s="55" t="s">
        <v>335</v>
      </c>
      <c r="E114" s="56" t="s">
        <v>336</v>
      </c>
      <c r="F114" s="57">
        <v>0.96</v>
      </c>
      <c r="G114" s="57">
        <v>0.96</v>
      </c>
      <c r="H114" s="57"/>
      <c r="I114" s="58"/>
    </row>
    <row r="115" ht="19.95" customHeight="1" spans="2:9">
      <c r="B115" s="54" t="s">
        <v>21</v>
      </c>
      <c r="C115" s="54" t="s">
        <v>21</v>
      </c>
      <c r="D115" s="55" t="s">
        <v>71</v>
      </c>
      <c r="E115" s="56" t="s">
        <v>111</v>
      </c>
      <c r="F115" s="57">
        <v>1317.83</v>
      </c>
      <c r="G115" s="57">
        <v>1238.47</v>
      </c>
      <c r="H115" s="57">
        <v>79.36</v>
      </c>
      <c r="I115" s="58"/>
    </row>
    <row r="116" ht="19.95" customHeight="1" spans="1:9">
      <c r="A116" s="28"/>
      <c r="B116" s="54" t="s">
        <v>21</v>
      </c>
      <c r="C116" s="54" t="s">
        <v>21</v>
      </c>
      <c r="D116" s="55" t="s">
        <v>169</v>
      </c>
      <c r="E116" s="56" t="s">
        <v>259</v>
      </c>
      <c r="F116" s="57">
        <v>1216.94</v>
      </c>
      <c r="G116" s="57">
        <v>1216.94</v>
      </c>
      <c r="H116" s="57"/>
      <c r="I116" s="58"/>
    </row>
    <row r="117" ht="19.95" customHeight="1" spans="1:9">
      <c r="A117" s="28"/>
      <c r="B117" s="54" t="s">
        <v>174</v>
      </c>
      <c r="C117" s="54" t="s">
        <v>170</v>
      </c>
      <c r="D117" s="55" t="s">
        <v>260</v>
      </c>
      <c r="E117" s="56" t="s">
        <v>261</v>
      </c>
      <c r="F117" s="57">
        <v>330.89</v>
      </c>
      <c r="G117" s="57">
        <v>330.89</v>
      </c>
      <c r="H117" s="57"/>
      <c r="I117" s="58"/>
    </row>
    <row r="118" ht="19.95" customHeight="1" spans="2:9">
      <c r="B118" s="54" t="s">
        <v>174</v>
      </c>
      <c r="C118" s="54" t="s">
        <v>172</v>
      </c>
      <c r="D118" s="55" t="s">
        <v>262</v>
      </c>
      <c r="E118" s="56" t="s">
        <v>263</v>
      </c>
      <c r="F118" s="57">
        <v>22.48</v>
      </c>
      <c r="G118" s="57">
        <v>22.48</v>
      </c>
      <c r="H118" s="57"/>
      <c r="I118" s="58"/>
    </row>
    <row r="119" ht="19.95" customHeight="1" spans="1:9">
      <c r="A119" s="28"/>
      <c r="B119" s="54" t="s">
        <v>174</v>
      </c>
      <c r="C119" s="54" t="s">
        <v>172</v>
      </c>
      <c r="D119" s="55" t="s">
        <v>264</v>
      </c>
      <c r="E119" s="56" t="s">
        <v>265</v>
      </c>
      <c r="F119" s="57">
        <v>9.58</v>
      </c>
      <c r="G119" s="57">
        <v>9.58</v>
      </c>
      <c r="H119" s="57"/>
      <c r="I119" s="58"/>
    </row>
    <row r="120" ht="19.95" customHeight="1" spans="1:9">
      <c r="A120" s="28"/>
      <c r="B120" s="54" t="s">
        <v>174</v>
      </c>
      <c r="C120" s="54" t="s">
        <v>172</v>
      </c>
      <c r="D120" s="55" t="s">
        <v>266</v>
      </c>
      <c r="E120" s="56" t="s">
        <v>267</v>
      </c>
      <c r="F120" s="57">
        <v>12.9</v>
      </c>
      <c r="G120" s="57">
        <v>12.9</v>
      </c>
      <c r="H120" s="57"/>
      <c r="I120" s="58"/>
    </row>
    <row r="121" ht="19.95" customHeight="1" spans="2:9">
      <c r="B121" s="54" t="s">
        <v>174</v>
      </c>
      <c r="C121" s="54" t="s">
        <v>178</v>
      </c>
      <c r="D121" s="55" t="s">
        <v>270</v>
      </c>
      <c r="E121" s="56" t="s">
        <v>271</v>
      </c>
      <c r="F121" s="57">
        <v>275.81</v>
      </c>
      <c r="G121" s="57">
        <v>275.81</v>
      </c>
      <c r="H121" s="57"/>
      <c r="I121" s="58"/>
    </row>
    <row r="122" ht="19.95" customHeight="1" spans="1:9">
      <c r="A122" s="28"/>
      <c r="B122" s="54" t="s">
        <v>174</v>
      </c>
      <c r="C122" s="54" t="s">
        <v>178</v>
      </c>
      <c r="D122" s="55" t="s">
        <v>274</v>
      </c>
      <c r="E122" s="56" t="s">
        <v>275</v>
      </c>
      <c r="F122" s="57">
        <v>213.65</v>
      </c>
      <c r="G122" s="57">
        <v>213.65</v>
      </c>
      <c r="H122" s="57"/>
      <c r="I122" s="58"/>
    </row>
    <row r="123" ht="19.95" customHeight="1" spans="1:9">
      <c r="A123" s="28"/>
      <c r="B123" s="54" t="s">
        <v>174</v>
      </c>
      <c r="C123" s="54" t="s">
        <v>178</v>
      </c>
      <c r="D123" s="55" t="s">
        <v>280</v>
      </c>
      <c r="E123" s="56" t="s">
        <v>281</v>
      </c>
      <c r="F123" s="57">
        <v>62.16</v>
      </c>
      <c r="G123" s="57">
        <v>62.16</v>
      </c>
      <c r="H123" s="57"/>
      <c r="I123" s="58"/>
    </row>
    <row r="124" ht="19.95" customHeight="1" spans="2:9">
      <c r="B124" s="54" t="s">
        <v>174</v>
      </c>
      <c r="C124" s="54" t="s">
        <v>185</v>
      </c>
      <c r="D124" s="55" t="s">
        <v>282</v>
      </c>
      <c r="E124" s="56" t="s">
        <v>283</v>
      </c>
      <c r="F124" s="57">
        <v>228.46</v>
      </c>
      <c r="G124" s="57">
        <v>228.46</v>
      </c>
      <c r="H124" s="57"/>
      <c r="I124" s="58"/>
    </row>
    <row r="125" ht="19.95" customHeight="1" spans="2:9">
      <c r="B125" s="54" t="s">
        <v>174</v>
      </c>
      <c r="C125" s="54" t="s">
        <v>187</v>
      </c>
      <c r="D125" s="55" t="s">
        <v>284</v>
      </c>
      <c r="E125" s="56" t="s">
        <v>285</v>
      </c>
      <c r="F125" s="57">
        <v>125.21</v>
      </c>
      <c r="G125" s="57">
        <v>125.21</v>
      </c>
      <c r="H125" s="57"/>
      <c r="I125" s="58"/>
    </row>
    <row r="126" ht="19.95" customHeight="1" spans="2:9">
      <c r="B126" s="54" t="s">
        <v>174</v>
      </c>
      <c r="C126" s="54" t="s">
        <v>189</v>
      </c>
      <c r="D126" s="55" t="s">
        <v>286</v>
      </c>
      <c r="E126" s="56" t="s">
        <v>287</v>
      </c>
      <c r="F126" s="57">
        <v>42.67</v>
      </c>
      <c r="G126" s="57">
        <v>42.67</v>
      </c>
      <c r="H126" s="57"/>
      <c r="I126" s="58"/>
    </row>
    <row r="127" ht="19.95" customHeight="1" spans="2:9">
      <c r="B127" s="54" t="s">
        <v>174</v>
      </c>
      <c r="C127" s="54" t="s">
        <v>191</v>
      </c>
      <c r="D127" s="55" t="s">
        <v>288</v>
      </c>
      <c r="E127" s="56" t="s">
        <v>289</v>
      </c>
      <c r="F127" s="57">
        <v>12.02</v>
      </c>
      <c r="G127" s="57">
        <v>12.02</v>
      </c>
      <c r="H127" s="57"/>
      <c r="I127" s="58"/>
    </row>
    <row r="128" ht="19.95" customHeight="1" spans="1:9">
      <c r="A128" s="28"/>
      <c r="B128" s="54" t="s">
        <v>174</v>
      </c>
      <c r="C128" s="54" t="s">
        <v>191</v>
      </c>
      <c r="D128" s="55" t="s">
        <v>290</v>
      </c>
      <c r="E128" s="56" t="s">
        <v>291</v>
      </c>
      <c r="F128" s="57">
        <v>3.41</v>
      </c>
      <c r="G128" s="57">
        <v>3.41</v>
      </c>
      <c r="H128" s="57"/>
      <c r="I128" s="58"/>
    </row>
    <row r="129" ht="19.95" customHeight="1" spans="1:9">
      <c r="A129" s="28"/>
      <c r="B129" s="54" t="s">
        <v>174</v>
      </c>
      <c r="C129" s="54" t="s">
        <v>191</v>
      </c>
      <c r="D129" s="55" t="s">
        <v>292</v>
      </c>
      <c r="E129" s="56" t="s">
        <v>293</v>
      </c>
      <c r="F129" s="57">
        <v>8.61</v>
      </c>
      <c r="G129" s="57">
        <v>8.61</v>
      </c>
      <c r="H129" s="57"/>
      <c r="I129" s="58"/>
    </row>
    <row r="130" ht="19.95" customHeight="1" spans="2:9">
      <c r="B130" s="54" t="s">
        <v>174</v>
      </c>
      <c r="C130" s="54" t="s">
        <v>195</v>
      </c>
      <c r="D130" s="55" t="s">
        <v>294</v>
      </c>
      <c r="E130" s="56" t="s">
        <v>295</v>
      </c>
      <c r="F130" s="57">
        <v>93.91</v>
      </c>
      <c r="G130" s="57">
        <v>93.91</v>
      </c>
      <c r="H130" s="57"/>
      <c r="I130" s="58"/>
    </row>
    <row r="131" ht="19.95" customHeight="1" spans="2:9">
      <c r="B131" s="54" t="s">
        <v>174</v>
      </c>
      <c r="C131" s="54" t="s">
        <v>221</v>
      </c>
      <c r="D131" s="55" t="s">
        <v>337</v>
      </c>
      <c r="E131" s="56" t="s">
        <v>338</v>
      </c>
      <c r="F131" s="57">
        <v>85.5</v>
      </c>
      <c r="G131" s="57">
        <v>85.5</v>
      </c>
      <c r="H131" s="57"/>
      <c r="I131" s="58"/>
    </row>
    <row r="132" ht="19.95" customHeight="1" spans="1:9">
      <c r="A132" s="28"/>
      <c r="B132" s="54" t="s">
        <v>174</v>
      </c>
      <c r="C132" s="54" t="s">
        <v>221</v>
      </c>
      <c r="D132" s="55" t="s">
        <v>339</v>
      </c>
      <c r="E132" s="56" t="s">
        <v>340</v>
      </c>
      <c r="F132" s="57">
        <v>85.5</v>
      </c>
      <c r="G132" s="57">
        <v>85.5</v>
      </c>
      <c r="H132" s="57"/>
      <c r="I132" s="58"/>
    </row>
    <row r="133" ht="19.95" customHeight="1" spans="2:9">
      <c r="B133" s="54" t="s">
        <v>21</v>
      </c>
      <c r="C133" s="54" t="s">
        <v>21</v>
      </c>
      <c r="D133" s="55" t="s">
        <v>198</v>
      </c>
      <c r="E133" s="56" t="s">
        <v>296</v>
      </c>
      <c r="F133" s="57">
        <v>79.36</v>
      </c>
      <c r="G133" s="57"/>
      <c r="H133" s="57">
        <v>79.36</v>
      </c>
      <c r="I133" s="58"/>
    </row>
    <row r="134" ht="19.95" customHeight="1" spans="1:9">
      <c r="A134" s="28"/>
      <c r="B134" s="54" t="s">
        <v>219</v>
      </c>
      <c r="C134" s="54" t="s">
        <v>170</v>
      </c>
      <c r="D134" s="55" t="s">
        <v>297</v>
      </c>
      <c r="E134" s="56" t="s">
        <v>298</v>
      </c>
      <c r="F134" s="57">
        <v>14</v>
      </c>
      <c r="G134" s="57"/>
      <c r="H134" s="57">
        <v>14</v>
      </c>
      <c r="I134" s="58"/>
    </row>
    <row r="135" ht="19.95" customHeight="1" spans="2:9">
      <c r="B135" s="54" t="s">
        <v>219</v>
      </c>
      <c r="C135" s="54" t="s">
        <v>203</v>
      </c>
      <c r="D135" s="55" t="s">
        <v>303</v>
      </c>
      <c r="E135" s="56" t="s">
        <v>304</v>
      </c>
      <c r="F135" s="57">
        <v>1</v>
      </c>
      <c r="G135" s="57"/>
      <c r="H135" s="57">
        <v>1</v>
      </c>
      <c r="I135" s="58"/>
    </row>
    <row r="136" ht="19.95" customHeight="1" spans="2:9">
      <c r="B136" s="54" t="s">
        <v>219</v>
      </c>
      <c r="C136" s="54" t="s">
        <v>205</v>
      </c>
      <c r="D136" s="55" t="s">
        <v>305</v>
      </c>
      <c r="E136" s="56" t="s">
        <v>306</v>
      </c>
      <c r="F136" s="57">
        <v>17</v>
      </c>
      <c r="G136" s="57"/>
      <c r="H136" s="57">
        <v>17</v>
      </c>
      <c r="I136" s="58"/>
    </row>
    <row r="137" ht="19.95" customHeight="1" spans="2:9">
      <c r="B137" s="54" t="s">
        <v>219</v>
      </c>
      <c r="C137" s="54" t="s">
        <v>236</v>
      </c>
      <c r="D137" s="55" t="s">
        <v>325</v>
      </c>
      <c r="E137" s="56" t="s">
        <v>326</v>
      </c>
      <c r="F137" s="57">
        <v>0.5</v>
      </c>
      <c r="G137" s="57"/>
      <c r="H137" s="57">
        <v>0.5</v>
      </c>
      <c r="I137" s="58"/>
    </row>
    <row r="138" ht="19.95" customHeight="1" spans="2:9">
      <c r="B138" s="54" t="s">
        <v>219</v>
      </c>
      <c r="C138" s="54" t="s">
        <v>207</v>
      </c>
      <c r="D138" s="55" t="s">
        <v>307</v>
      </c>
      <c r="E138" s="56" t="s">
        <v>308</v>
      </c>
      <c r="F138" s="57">
        <v>1</v>
      </c>
      <c r="G138" s="57"/>
      <c r="H138" s="57">
        <v>1</v>
      </c>
      <c r="I138" s="58"/>
    </row>
    <row r="139" ht="19.95" customHeight="1" spans="2:9">
      <c r="B139" s="54" t="s">
        <v>219</v>
      </c>
      <c r="C139" s="54" t="s">
        <v>209</v>
      </c>
      <c r="D139" s="55" t="s">
        <v>309</v>
      </c>
      <c r="E139" s="56" t="s">
        <v>310</v>
      </c>
      <c r="F139" s="57">
        <v>1.16</v>
      </c>
      <c r="G139" s="57"/>
      <c r="H139" s="57">
        <v>1.16</v>
      </c>
      <c r="I139" s="58"/>
    </row>
    <row r="140" ht="19.95" customHeight="1" spans="2:9">
      <c r="B140" s="54" t="s">
        <v>219</v>
      </c>
      <c r="C140" s="54" t="s">
        <v>211</v>
      </c>
      <c r="D140" s="55" t="s">
        <v>311</v>
      </c>
      <c r="E140" s="56" t="s">
        <v>312</v>
      </c>
      <c r="F140" s="57">
        <v>9.39</v>
      </c>
      <c r="G140" s="57"/>
      <c r="H140" s="57">
        <v>9.39</v>
      </c>
      <c r="I140" s="58"/>
    </row>
    <row r="141" ht="19.95" customHeight="1" spans="2:9">
      <c r="B141" s="54" t="s">
        <v>219</v>
      </c>
      <c r="C141" s="54" t="s">
        <v>213</v>
      </c>
      <c r="D141" s="55" t="s">
        <v>313</v>
      </c>
      <c r="E141" s="56" t="s">
        <v>314</v>
      </c>
      <c r="F141" s="57">
        <v>19.56</v>
      </c>
      <c r="G141" s="57"/>
      <c r="H141" s="57">
        <v>19.56</v>
      </c>
      <c r="I141" s="58"/>
    </row>
    <row r="142" ht="19.95" customHeight="1" spans="2:9">
      <c r="B142" s="54" t="s">
        <v>219</v>
      </c>
      <c r="C142" s="54" t="s">
        <v>215</v>
      </c>
      <c r="D142" s="55" t="s">
        <v>315</v>
      </c>
      <c r="E142" s="56" t="s">
        <v>316</v>
      </c>
      <c r="F142" s="57">
        <v>9</v>
      </c>
      <c r="G142" s="57"/>
      <c r="H142" s="57">
        <v>9</v>
      </c>
      <c r="I142" s="58"/>
    </row>
    <row r="143" ht="19.95" customHeight="1" spans="2:9">
      <c r="B143" s="54" t="s">
        <v>219</v>
      </c>
      <c r="C143" s="54" t="s">
        <v>221</v>
      </c>
      <c r="D143" s="55" t="s">
        <v>327</v>
      </c>
      <c r="E143" s="56" t="s">
        <v>328</v>
      </c>
      <c r="F143" s="57">
        <v>6.74</v>
      </c>
      <c r="G143" s="57"/>
      <c r="H143" s="57">
        <v>6.74</v>
      </c>
      <c r="I143" s="58"/>
    </row>
    <row r="144" ht="19.95" customHeight="1" spans="1:9">
      <c r="A144" s="28"/>
      <c r="B144" s="54" t="s">
        <v>219</v>
      </c>
      <c r="C144" s="54" t="s">
        <v>221</v>
      </c>
      <c r="D144" s="55" t="s">
        <v>329</v>
      </c>
      <c r="E144" s="56" t="s">
        <v>330</v>
      </c>
      <c r="F144" s="57">
        <v>6.74</v>
      </c>
      <c r="G144" s="57"/>
      <c r="H144" s="57">
        <v>6.74</v>
      </c>
      <c r="I144" s="58"/>
    </row>
    <row r="145" ht="19.95" customHeight="1" spans="2:9">
      <c r="B145" s="54" t="s">
        <v>21</v>
      </c>
      <c r="C145" s="54" t="s">
        <v>21</v>
      </c>
      <c r="D145" s="55" t="s">
        <v>225</v>
      </c>
      <c r="E145" s="56" t="s">
        <v>320</v>
      </c>
      <c r="F145" s="57">
        <v>21.53</v>
      </c>
      <c r="G145" s="57">
        <v>21.53</v>
      </c>
      <c r="H145" s="57"/>
      <c r="I145" s="58"/>
    </row>
    <row r="146" ht="19.95" customHeight="1" spans="1:9">
      <c r="A146" s="28"/>
      <c r="B146" s="54" t="s">
        <v>227</v>
      </c>
      <c r="C146" s="54" t="s">
        <v>201</v>
      </c>
      <c r="D146" s="55" t="s">
        <v>321</v>
      </c>
      <c r="E146" s="56" t="s">
        <v>322</v>
      </c>
      <c r="F146" s="57">
        <v>21.53</v>
      </c>
      <c r="G146" s="57">
        <v>21.53</v>
      </c>
      <c r="H146" s="57"/>
      <c r="I146" s="58"/>
    </row>
    <row r="147" ht="19.95" customHeight="1" spans="1:9">
      <c r="A147" s="28"/>
      <c r="B147" s="54" t="s">
        <v>227</v>
      </c>
      <c r="C147" s="54" t="s">
        <v>201</v>
      </c>
      <c r="D147" s="55" t="s">
        <v>323</v>
      </c>
      <c r="E147" s="56" t="s">
        <v>324</v>
      </c>
      <c r="F147" s="57">
        <v>21.53</v>
      </c>
      <c r="G147" s="57">
        <v>21.53</v>
      </c>
      <c r="H147" s="57"/>
      <c r="I147" s="58"/>
    </row>
    <row r="148" ht="19.95" customHeight="1" spans="2:9">
      <c r="B148" s="54" t="s">
        <v>21</v>
      </c>
      <c r="C148" s="54" t="s">
        <v>21</v>
      </c>
      <c r="D148" s="55" t="s">
        <v>73</v>
      </c>
      <c r="E148" s="56" t="s">
        <v>113</v>
      </c>
      <c r="F148" s="57">
        <v>1088.23</v>
      </c>
      <c r="G148" s="57">
        <v>1019.82</v>
      </c>
      <c r="H148" s="57">
        <v>68.41</v>
      </c>
      <c r="I148" s="58"/>
    </row>
    <row r="149" ht="19.95" customHeight="1" spans="1:9">
      <c r="A149" s="28"/>
      <c r="B149" s="54" t="s">
        <v>21</v>
      </c>
      <c r="C149" s="54" t="s">
        <v>21</v>
      </c>
      <c r="D149" s="55" t="s">
        <v>169</v>
      </c>
      <c r="E149" s="56" t="s">
        <v>259</v>
      </c>
      <c r="F149" s="57">
        <v>1018.04</v>
      </c>
      <c r="G149" s="57">
        <v>1018.04</v>
      </c>
      <c r="H149" s="57"/>
      <c r="I149" s="58"/>
    </row>
    <row r="150" ht="19.95" customHeight="1" spans="1:9">
      <c r="A150" s="28"/>
      <c r="B150" s="54" t="s">
        <v>174</v>
      </c>
      <c r="C150" s="54" t="s">
        <v>170</v>
      </c>
      <c r="D150" s="55" t="s">
        <v>260</v>
      </c>
      <c r="E150" s="56" t="s">
        <v>261</v>
      </c>
      <c r="F150" s="57">
        <v>144.49</v>
      </c>
      <c r="G150" s="57">
        <v>144.49</v>
      </c>
      <c r="H150" s="57"/>
      <c r="I150" s="58"/>
    </row>
    <row r="151" ht="19.95" customHeight="1" spans="2:9">
      <c r="B151" s="54" t="s">
        <v>174</v>
      </c>
      <c r="C151" s="54" t="s">
        <v>172</v>
      </c>
      <c r="D151" s="55" t="s">
        <v>262</v>
      </c>
      <c r="E151" s="56" t="s">
        <v>263</v>
      </c>
      <c r="F151" s="57">
        <v>99.58</v>
      </c>
      <c r="G151" s="57">
        <v>99.58</v>
      </c>
      <c r="H151" s="57"/>
      <c r="I151" s="58"/>
    </row>
    <row r="152" ht="19.95" customHeight="1" spans="1:9">
      <c r="A152" s="28"/>
      <c r="B152" s="54" t="s">
        <v>174</v>
      </c>
      <c r="C152" s="54" t="s">
        <v>172</v>
      </c>
      <c r="D152" s="55" t="s">
        <v>264</v>
      </c>
      <c r="E152" s="56" t="s">
        <v>265</v>
      </c>
      <c r="F152" s="57">
        <v>4.22</v>
      </c>
      <c r="G152" s="57">
        <v>4.22</v>
      </c>
      <c r="H152" s="57"/>
      <c r="I152" s="58"/>
    </row>
    <row r="153" ht="19.95" customHeight="1" spans="1:9">
      <c r="A153" s="28"/>
      <c r="B153" s="54" t="s">
        <v>174</v>
      </c>
      <c r="C153" s="54" t="s">
        <v>172</v>
      </c>
      <c r="D153" s="55" t="s">
        <v>266</v>
      </c>
      <c r="E153" s="56" t="s">
        <v>267</v>
      </c>
      <c r="F153" s="57">
        <v>3.18</v>
      </c>
      <c r="G153" s="57">
        <v>3.18</v>
      </c>
      <c r="H153" s="57"/>
      <c r="I153" s="58"/>
    </row>
    <row r="154" ht="19.95" customHeight="1" spans="1:9">
      <c r="A154" s="28"/>
      <c r="B154" s="54" t="s">
        <v>174</v>
      </c>
      <c r="C154" s="54" t="s">
        <v>172</v>
      </c>
      <c r="D154" s="55" t="s">
        <v>268</v>
      </c>
      <c r="E154" s="56" t="s">
        <v>269</v>
      </c>
      <c r="F154" s="57">
        <v>92.18</v>
      </c>
      <c r="G154" s="57">
        <v>92.18</v>
      </c>
      <c r="H154" s="57"/>
      <c r="I154" s="58"/>
    </row>
    <row r="155" ht="19.95" customHeight="1" spans="2:9">
      <c r="B155" s="54" t="s">
        <v>174</v>
      </c>
      <c r="C155" s="54" t="s">
        <v>178</v>
      </c>
      <c r="D155" s="55" t="s">
        <v>270</v>
      </c>
      <c r="E155" s="56" t="s">
        <v>271</v>
      </c>
      <c r="F155" s="57">
        <v>138.68</v>
      </c>
      <c r="G155" s="57">
        <v>138.68</v>
      </c>
      <c r="H155" s="57"/>
      <c r="I155" s="58"/>
    </row>
    <row r="156" ht="19.95" customHeight="1" spans="1:9">
      <c r="A156" s="28"/>
      <c r="B156" s="54" t="s">
        <v>174</v>
      </c>
      <c r="C156" s="54" t="s">
        <v>178</v>
      </c>
      <c r="D156" s="55" t="s">
        <v>272</v>
      </c>
      <c r="E156" s="56" t="s">
        <v>273</v>
      </c>
      <c r="F156" s="57">
        <v>12.04</v>
      </c>
      <c r="G156" s="57">
        <v>12.04</v>
      </c>
      <c r="H156" s="57"/>
      <c r="I156" s="58"/>
    </row>
    <row r="157" ht="19.95" customHeight="1" spans="1:9">
      <c r="A157" s="28"/>
      <c r="B157" s="54" t="s">
        <v>174</v>
      </c>
      <c r="C157" s="54" t="s">
        <v>178</v>
      </c>
      <c r="D157" s="55" t="s">
        <v>276</v>
      </c>
      <c r="E157" s="56" t="s">
        <v>277</v>
      </c>
      <c r="F157" s="57">
        <v>99.26</v>
      </c>
      <c r="G157" s="57">
        <v>99.26</v>
      </c>
      <c r="H157" s="57"/>
      <c r="I157" s="58"/>
    </row>
    <row r="158" ht="19.95" customHeight="1" spans="1:9">
      <c r="A158" s="28"/>
      <c r="B158" s="54" t="s">
        <v>174</v>
      </c>
      <c r="C158" s="54" t="s">
        <v>178</v>
      </c>
      <c r="D158" s="55" t="s">
        <v>278</v>
      </c>
      <c r="E158" s="56" t="s">
        <v>279</v>
      </c>
      <c r="F158" s="57">
        <v>27.38</v>
      </c>
      <c r="G158" s="57">
        <v>27.38</v>
      </c>
      <c r="H158" s="57"/>
      <c r="I158" s="58"/>
    </row>
    <row r="159" ht="19.95" customHeight="1" spans="2:9">
      <c r="B159" s="54" t="s">
        <v>174</v>
      </c>
      <c r="C159" s="54" t="s">
        <v>187</v>
      </c>
      <c r="D159" s="55" t="s">
        <v>284</v>
      </c>
      <c r="E159" s="56" t="s">
        <v>285</v>
      </c>
      <c r="F159" s="57">
        <v>56.35</v>
      </c>
      <c r="G159" s="57">
        <v>56.35</v>
      </c>
      <c r="H159" s="57"/>
      <c r="I159" s="58"/>
    </row>
    <row r="160" ht="19.95" customHeight="1" spans="2:9">
      <c r="B160" s="54" t="s">
        <v>174</v>
      </c>
      <c r="C160" s="54" t="s">
        <v>189</v>
      </c>
      <c r="D160" s="55" t="s">
        <v>286</v>
      </c>
      <c r="E160" s="56" t="s">
        <v>287</v>
      </c>
      <c r="F160" s="57">
        <v>18.97</v>
      </c>
      <c r="G160" s="57">
        <v>18.97</v>
      </c>
      <c r="H160" s="57"/>
      <c r="I160" s="58"/>
    </row>
    <row r="161" ht="19.95" customHeight="1" spans="2:9">
      <c r="B161" s="54" t="s">
        <v>174</v>
      </c>
      <c r="C161" s="54" t="s">
        <v>191</v>
      </c>
      <c r="D161" s="55" t="s">
        <v>288</v>
      </c>
      <c r="E161" s="56" t="s">
        <v>289</v>
      </c>
      <c r="F161" s="57">
        <v>0.7</v>
      </c>
      <c r="G161" s="57">
        <v>0.7</v>
      </c>
      <c r="H161" s="57"/>
      <c r="I161" s="58"/>
    </row>
    <row r="162" ht="19.95" customHeight="1" spans="1:9">
      <c r="A162" s="28"/>
      <c r="B162" s="54" t="s">
        <v>174</v>
      </c>
      <c r="C162" s="54" t="s">
        <v>191</v>
      </c>
      <c r="D162" s="55" t="s">
        <v>292</v>
      </c>
      <c r="E162" s="56" t="s">
        <v>293</v>
      </c>
      <c r="F162" s="57">
        <v>0.7</v>
      </c>
      <c r="G162" s="57">
        <v>0.7</v>
      </c>
      <c r="H162" s="57"/>
      <c r="I162" s="58"/>
    </row>
    <row r="163" ht="19.95" customHeight="1" spans="2:9">
      <c r="B163" s="54" t="s">
        <v>174</v>
      </c>
      <c r="C163" s="54" t="s">
        <v>195</v>
      </c>
      <c r="D163" s="55" t="s">
        <v>294</v>
      </c>
      <c r="E163" s="56" t="s">
        <v>295</v>
      </c>
      <c r="F163" s="57">
        <v>42.26</v>
      </c>
      <c r="G163" s="57">
        <v>42.26</v>
      </c>
      <c r="H163" s="57"/>
      <c r="I163" s="58"/>
    </row>
    <row r="164" ht="19.95" customHeight="1" spans="2:9">
      <c r="B164" s="54" t="s">
        <v>174</v>
      </c>
      <c r="C164" s="54" t="s">
        <v>221</v>
      </c>
      <c r="D164" s="55" t="s">
        <v>337</v>
      </c>
      <c r="E164" s="56" t="s">
        <v>338</v>
      </c>
      <c r="F164" s="57">
        <v>517</v>
      </c>
      <c r="G164" s="57">
        <v>517</v>
      </c>
      <c r="H164" s="57"/>
      <c r="I164" s="58"/>
    </row>
    <row r="165" ht="19.95" customHeight="1" spans="1:9">
      <c r="A165" s="28"/>
      <c r="B165" s="54" t="s">
        <v>174</v>
      </c>
      <c r="C165" s="54" t="s">
        <v>221</v>
      </c>
      <c r="D165" s="55" t="s">
        <v>339</v>
      </c>
      <c r="E165" s="56" t="s">
        <v>340</v>
      </c>
      <c r="F165" s="57">
        <v>517</v>
      </c>
      <c r="G165" s="57">
        <v>517</v>
      </c>
      <c r="H165" s="57"/>
      <c r="I165" s="58"/>
    </row>
    <row r="166" ht="19.95" customHeight="1" spans="2:9">
      <c r="B166" s="54" t="s">
        <v>21</v>
      </c>
      <c r="C166" s="54" t="s">
        <v>21</v>
      </c>
      <c r="D166" s="55" t="s">
        <v>198</v>
      </c>
      <c r="E166" s="56" t="s">
        <v>296</v>
      </c>
      <c r="F166" s="57">
        <v>68.41</v>
      </c>
      <c r="G166" s="57"/>
      <c r="H166" s="57">
        <v>68.41</v>
      </c>
      <c r="I166" s="58"/>
    </row>
    <row r="167" ht="19.95" customHeight="1" spans="1:9">
      <c r="A167" s="28"/>
      <c r="B167" s="54" t="s">
        <v>219</v>
      </c>
      <c r="C167" s="54" t="s">
        <v>170</v>
      </c>
      <c r="D167" s="55" t="s">
        <v>297</v>
      </c>
      <c r="E167" s="56" t="s">
        <v>298</v>
      </c>
      <c r="F167" s="57">
        <v>16.3</v>
      </c>
      <c r="G167" s="57"/>
      <c r="H167" s="57">
        <v>16.3</v>
      </c>
      <c r="I167" s="58"/>
    </row>
    <row r="168" ht="19.95" customHeight="1" spans="2:9">
      <c r="B168" s="54" t="s">
        <v>219</v>
      </c>
      <c r="C168" s="54" t="s">
        <v>205</v>
      </c>
      <c r="D168" s="55" t="s">
        <v>305</v>
      </c>
      <c r="E168" s="56" t="s">
        <v>306</v>
      </c>
      <c r="F168" s="57">
        <v>10</v>
      </c>
      <c r="G168" s="57"/>
      <c r="H168" s="57">
        <v>10</v>
      </c>
      <c r="I168" s="58"/>
    </row>
    <row r="169" ht="19.95" customHeight="1" spans="2:9">
      <c r="B169" s="54" t="s">
        <v>219</v>
      </c>
      <c r="C169" s="54" t="s">
        <v>236</v>
      </c>
      <c r="D169" s="55" t="s">
        <v>325</v>
      </c>
      <c r="E169" s="56" t="s">
        <v>326</v>
      </c>
      <c r="F169" s="57">
        <v>1</v>
      </c>
      <c r="G169" s="57"/>
      <c r="H169" s="57">
        <v>1</v>
      </c>
      <c r="I169" s="58"/>
    </row>
    <row r="170" ht="19.95" customHeight="1" spans="2:9">
      <c r="B170" s="54" t="s">
        <v>219</v>
      </c>
      <c r="C170" s="54" t="s">
        <v>207</v>
      </c>
      <c r="D170" s="55" t="s">
        <v>307</v>
      </c>
      <c r="E170" s="56" t="s">
        <v>308</v>
      </c>
      <c r="F170" s="57">
        <v>1</v>
      </c>
      <c r="G170" s="57"/>
      <c r="H170" s="57">
        <v>1</v>
      </c>
      <c r="I170" s="58"/>
    </row>
    <row r="171" ht="19.95" customHeight="1" spans="2:9">
      <c r="B171" s="54" t="s">
        <v>219</v>
      </c>
      <c r="C171" s="54" t="s">
        <v>209</v>
      </c>
      <c r="D171" s="55" t="s">
        <v>309</v>
      </c>
      <c r="E171" s="56" t="s">
        <v>310</v>
      </c>
      <c r="F171" s="57">
        <v>1.3</v>
      </c>
      <c r="G171" s="57"/>
      <c r="H171" s="57">
        <v>1.3</v>
      </c>
      <c r="I171" s="58"/>
    </row>
    <row r="172" ht="19.95" customHeight="1" spans="2:9">
      <c r="B172" s="54" t="s">
        <v>219</v>
      </c>
      <c r="C172" s="54" t="s">
        <v>211</v>
      </c>
      <c r="D172" s="55" t="s">
        <v>311</v>
      </c>
      <c r="E172" s="56" t="s">
        <v>312</v>
      </c>
      <c r="F172" s="57">
        <v>4.22</v>
      </c>
      <c r="G172" s="57"/>
      <c r="H172" s="57">
        <v>4.22</v>
      </c>
      <c r="I172" s="58"/>
    </row>
    <row r="173" ht="19.95" customHeight="1" spans="2:9">
      <c r="B173" s="54" t="s">
        <v>219</v>
      </c>
      <c r="C173" s="54" t="s">
        <v>213</v>
      </c>
      <c r="D173" s="55" t="s">
        <v>313</v>
      </c>
      <c r="E173" s="59" t="s">
        <v>341</v>
      </c>
      <c r="F173" s="57">
        <v>8.79</v>
      </c>
      <c r="G173" s="57"/>
      <c r="H173" s="57">
        <v>8.79</v>
      </c>
      <c r="I173" s="58"/>
    </row>
    <row r="174" ht="19.95" customHeight="1" spans="2:9">
      <c r="B174" s="54" t="s">
        <v>219</v>
      </c>
      <c r="C174" s="54" t="s">
        <v>217</v>
      </c>
      <c r="D174" s="55" t="s">
        <v>317</v>
      </c>
      <c r="E174" s="59" t="s">
        <v>342</v>
      </c>
      <c r="F174" s="57">
        <v>25.8</v>
      </c>
      <c r="G174" s="57"/>
      <c r="H174" s="57">
        <v>25.8</v>
      </c>
      <c r="I174" s="58"/>
    </row>
    <row r="175" ht="19.95" customHeight="1" spans="1:9">
      <c r="A175" s="28"/>
      <c r="B175" s="54" t="s">
        <v>219</v>
      </c>
      <c r="C175" s="54" t="s">
        <v>217</v>
      </c>
      <c r="D175" s="55" t="s">
        <v>319</v>
      </c>
      <c r="E175" s="56" t="s">
        <v>218</v>
      </c>
      <c r="F175" s="57">
        <v>25.8</v>
      </c>
      <c r="G175" s="57"/>
      <c r="H175" s="57">
        <v>25.8</v>
      </c>
      <c r="I175" s="58"/>
    </row>
    <row r="176" ht="19.95" customHeight="1" spans="2:9">
      <c r="B176" s="54" t="s">
        <v>21</v>
      </c>
      <c r="C176" s="54" t="s">
        <v>21</v>
      </c>
      <c r="D176" s="55" t="s">
        <v>225</v>
      </c>
      <c r="E176" s="56" t="s">
        <v>320</v>
      </c>
      <c r="F176" s="57">
        <v>1.78</v>
      </c>
      <c r="G176" s="57">
        <v>1.78</v>
      </c>
      <c r="H176" s="57"/>
      <c r="I176" s="58"/>
    </row>
    <row r="177" ht="19.95" customHeight="1" spans="1:9">
      <c r="A177" s="28"/>
      <c r="B177" s="54" t="s">
        <v>227</v>
      </c>
      <c r="C177" s="54" t="s">
        <v>201</v>
      </c>
      <c r="D177" s="55" t="s">
        <v>321</v>
      </c>
      <c r="E177" s="56" t="s">
        <v>322</v>
      </c>
      <c r="F177" s="57">
        <v>1.78</v>
      </c>
      <c r="G177" s="57">
        <v>1.78</v>
      </c>
      <c r="H177" s="57"/>
      <c r="I177" s="58"/>
    </row>
    <row r="178" ht="19.95" customHeight="1" spans="1:9">
      <c r="A178" s="28"/>
      <c r="B178" s="54" t="s">
        <v>227</v>
      </c>
      <c r="C178" s="54" t="s">
        <v>201</v>
      </c>
      <c r="D178" s="55" t="s">
        <v>323</v>
      </c>
      <c r="E178" s="56" t="s">
        <v>324</v>
      </c>
      <c r="F178" s="57">
        <v>1.78</v>
      </c>
      <c r="G178" s="57">
        <v>1.78</v>
      </c>
      <c r="H178" s="57"/>
      <c r="I178" s="58"/>
    </row>
    <row r="179" ht="8.55" customHeight="1" spans="1:9">
      <c r="A179" s="38"/>
      <c r="B179" s="38"/>
      <c r="C179" s="38"/>
      <c r="D179" s="60"/>
      <c r="E179" s="38"/>
      <c r="F179" s="38"/>
      <c r="G179" s="38"/>
      <c r="H179" s="38"/>
      <c r="I179" s="61"/>
    </row>
  </sheetData>
  <autoFilter ref="A6:I178">
    <extLst/>
  </autoFilter>
  <mergeCells count="26">
    <mergeCell ref="B1:C1"/>
    <mergeCell ref="B2:H2"/>
    <mergeCell ref="B3:E3"/>
    <mergeCell ref="B4:E4"/>
    <mergeCell ref="F4:H4"/>
    <mergeCell ref="B5:C5"/>
    <mergeCell ref="A13:A15"/>
    <mergeCell ref="A17:A21"/>
    <mergeCell ref="A26:A27"/>
    <mergeCell ref="A49:A50"/>
    <mergeCell ref="A52:A53"/>
    <mergeCell ref="A58:A59"/>
    <mergeCell ref="A82:A83"/>
    <mergeCell ref="A85:A86"/>
    <mergeCell ref="A91:A92"/>
    <mergeCell ref="A111:A112"/>
    <mergeCell ref="A119:A120"/>
    <mergeCell ref="A122:A123"/>
    <mergeCell ref="A128:A129"/>
    <mergeCell ref="A152:A154"/>
    <mergeCell ref="A156:A158"/>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2"/>
  <sheetViews>
    <sheetView workbookViewId="0">
      <pane ySplit="5" topLeftCell="A38" activePane="bottomLeft" state="frozen"/>
      <selection/>
      <selection pane="bottomLeft" activeCell="F52" sqref="F52"/>
    </sheetView>
  </sheetViews>
  <sheetFormatPr defaultColWidth="10" defaultRowHeight="13.5" outlineLevelCol="7"/>
  <cols>
    <col min="1" max="1" width="1.55833333333333" customWidth="1"/>
    <col min="2" max="4" width="6.10833333333333" customWidth="1"/>
    <col min="5" max="5" width="13.3333333333333" customWidth="1"/>
    <col min="6" max="6" width="41" customWidth="1"/>
    <col min="7" max="7" width="16.4416666666667" customWidth="1"/>
    <col min="8" max="8" width="1.55833333333333" customWidth="1"/>
    <col min="9" max="9" width="9.775" customWidth="1"/>
  </cols>
  <sheetData>
    <row r="1" ht="14.25" customHeight="1" spans="1:8">
      <c r="A1" s="21"/>
      <c r="B1" s="22"/>
      <c r="C1" s="22"/>
      <c r="D1" s="22"/>
      <c r="E1" s="23"/>
      <c r="F1" s="23"/>
      <c r="G1" s="40" t="s">
        <v>343</v>
      </c>
      <c r="H1" s="28"/>
    </row>
    <row r="2" ht="19.95" customHeight="1" spans="1:8">
      <c r="A2" s="21"/>
      <c r="B2" s="25" t="s">
        <v>344</v>
      </c>
      <c r="C2" s="25"/>
      <c r="D2" s="25"/>
      <c r="E2" s="25"/>
      <c r="F2" s="25"/>
      <c r="G2" s="25"/>
      <c r="H2" s="28" t="s">
        <v>1</v>
      </c>
    </row>
    <row r="3" ht="17.1" customHeight="1" spans="1:8">
      <c r="A3" s="26"/>
      <c r="B3" s="27" t="s">
        <v>3</v>
      </c>
      <c r="C3" s="27"/>
      <c r="D3" s="27"/>
      <c r="E3" s="27"/>
      <c r="F3" s="27"/>
      <c r="G3" s="41" t="s">
        <v>4</v>
      </c>
      <c r="H3" s="42"/>
    </row>
    <row r="4" ht="21.3" customHeight="1" spans="1:8">
      <c r="A4" s="30"/>
      <c r="B4" s="29" t="s">
        <v>79</v>
      </c>
      <c r="C4" s="29"/>
      <c r="D4" s="29"/>
      <c r="E4" s="29" t="s">
        <v>62</v>
      </c>
      <c r="F4" s="29" t="s">
        <v>63</v>
      </c>
      <c r="G4" s="29" t="s">
        <v>345</v>
      </c>
      <c r="H4" s="43"/>
    </row>
    <row r="5" ht="21.3" customHeight="1" spans="1:8">
      <c r="A5" s="30"/>
      <c r="B5" s="29" t="s">
        <v>80</v>
      </c>
      <c r="C5" s="29" t="s">
        <v>81</v>
      </c>
      <c r="D5" s="29" t="s">
        <v>82</v>
      </c>
      <c r="E5" s="29"/>
      <c r="F5" s="29"/>
      <c r="G5" s="29"/>
      <c r="H5" s="44"/>
    </row>
    <row r="6" ht="19.95" customHeight="1" spans="1:8">
      <c r="A6" s="31"/>
      <c r="B6" s="32"/>
      <c r="C6" s="32"/>
      <c r="D6" s="32"/>
      <c r="E6" s="32"/>
      <c r="F6" s="32" t="s">
        <v>64</v>
      </c>
      <c r="G6" s="33">
        <v>1020.8</v>
      </c>
      <c r="H6" s="45"/>
    </row>
    <row r="7" ht="19.95" customHeight="1" spans="1:8">
      <c r="A7" s="30"/>
      <c r="B7" s="34"/>
      <c r="C7" s="34"/>
      <c r="D7" s="34"/>
      <c r="E7" s="34"/>
      <c r="F7" s="35" t="s">
        <v>21</v>
      </c>
      <c r="G7" s="36">
        <v>1020.8</v>
      </c>
      <c r="H7" s="43"/>
    </row>
    <row r="8" ht="19.95" customHeight="1" spans="1:8">
      <c r="A8" s="30"/>
      <c r="B8" s="34"/>
      <c r="C8" s="34"/>
      <c r="D8" s="34"/>
      <c r="E8" s="34"/>
      <c r="F8" s="35" t="s">
        <v>83</v>
      </c>
      <c r="G8" s="36">
        <v>243.5</v>
      </c>
      <c r="H8" s="43"/>
    </row>
    <row r="9" ht="19.95" customHeight="1" spans="1:8">
      <c r="A9" s="30"/>
      <c r="B9" s="34"/>
      <c r="C9" s="34"/>
      <c r="D9" s="34"/>
      <c r="E9" s="34"/>
      <c r="F9" s="35" t="s">
        <v>103</v>
      </c>
      <c r="G9" s="36">
        <v>7.5</v>
      </c>
      <c r="H9" s="44"/>
    </row>
    <row r="10" ht="19.95" customHeight="1" spans="1:8">
      <c r="A10" s="30"/>
      <c r="B10" s="34" t="s">
        <v>98</v>
      </c>
      <c r="C10" s="34" t="s">
        <v>91</v>
      </c>
      <c r="D10" s="34" t="s">
        <v>102</v>
      </c>
      <c r="E10" s="34" t="s">
        <v>65</v>
      </c>
      <c r="F10" s="35" t="s">
        <v>346</v>
      </c>
      <c r="G10" s="37">
        <v>2.5</v>
      </c>
      <c r="H10" s="44"/>
    </row>
    <row r="11" ht="19.95" customHeight="1" spans="1:8">
      <c r="A11" s="30"/>
      <c r="B11" s="34" t="s">
        <v>98</v>
      </c>
      <c r="C11" s="34" t="s">
        <v>91</v>
      </c>
      <c r="D11" s="34" t="s">
        <v>102</v>
      </c>
      <c r="E11" s="34" t="s">
        <v>65</v>
      </c>
      <c r="F11" s="35" t="s">
        <v>347</v>
      </c>
      <c r="G11" s="37">
        <v>5</v>
      </c>
      <c r="H11" s="44"/>
    </row>
    <row r="12" ht="19.95" customHeight="1" spans="2:8">
      <c r="B12" s="34"/>
      <c r="C12" s="34"/>
      <c r="D12" s="34"/>
      <c r="E12" s="34"/>
      <c r="F12" s="35" t="s">
        <v>104</v>
      </c>
      <c r="G12" s="36">
        <v>236</v>
      </c>
      <c r="H12" s="44"/>
    </row>
    <row r="13" ht="19.95" customHeight="1" spans="1:8">
      <c r="A13" s="30"/>
      <c r="B13" s="34" t="s">
        <v>98</v>
      </c>
      <c r="C13" s="34" t="s">
        <v>87</v>
      </c>
      <c r="D13" s="34" t="s">
        <v>91</v>
      </c>
      <c r="E13" s="34" t="s">
        <v>65</v>
      </c>
      <c r="F13" s="35" t="s">
        <v>348</v>
      </c>
      <c r="G13" s="37">
        <v>236</v>
      </c>
      <c r="H13" s="44"/>
    </row>
    <row r="14" ht="19.95" customHeight="1" spans="2:8">
      <c r="B14" s="34"/>
      <c r="C14" s="34"/>
      <c r="D14" s="34"/>
      <c r="E14" s="34"/>
      <c r="F14" s="35" t="s">
        <v>107</v>
      </c>
      <c r="G14" s="36">
        <v>145.48</v>
      </c>
      <c r="H14" s="43"/>
    </row>
    <row r="15" ht="19.95" customHeight="1" spans="1:8">
      <c r="A15" s="30"/>
      <c r="B15" s="34"/>
      <c r="C15" s="34"/>
      <c r="D15" s="34"/>
      <c r="E15" s="34"/>
      <c r="F15" s="35" t="s">
        <v>109</v>
      </c>
      <c r="G15" s="36">
        <v>145.48</v>
      </c>
      <c r="H15" s="44"/>
    </row>
    <row r="16" ht="19.95" customHeight="1" spans="1:8">
      <c r="A16" s="30"/>
      <c r="B16" s="34" t="s">
        <v>98</v>
      </c>
      <c r="C16" s="34" t="s">
        <v>91</v>
      </c>
      <c r="D16" s="34" t="s">
        <v>108</v>
      </c>
      <c r="E16" s="34" t="s">
        <v>67</v>
      </c>
      <c r="F16" s="35" t="s">
        <v>349</v>
      </c>
      <c r="G16" s="37">
        <v>60</v>
      </c>
      <c r="H16" s="44"/>
    </row>
    <row r="17" ht="19.95" customHeight="1" spans="1:8">
      <c r="A17" s="30"/>
      <c r="B17" s="34" t="s">
        <v>98</v>
      </c>
      <c r="C17" s="34" t="s">
        <v>91</v>
      </c>
      <c r="D17" s="34" t="s">
        <v>108</v>
      </c>
      <c r="E17" s="34" t="s">
        <v>67</v>
      </c>
      <c r="F17" s="35" t="s">
        <v>350</v>
      </c>
      <c r="G17" s="37">
        <v>39.64</v>
      </c>
      <c r="H17" s="44"/>
    </row>
    <row r="18" ht="19.95" customHeight="1" spans="1:8">
      <c r="A18" s="30"/>
      <c r="B18" s="34" t="s">
        <v>98</v>
      </c>
      <c r="C18" s="34" t="s">
        <v>91</v>
      </c>
      <c r="D18" s="34" t="s">
        <v>108</v>
      </c>
      <c r="E18" s="34" t="s">
        <v>67</v>
      </c>
      <c r="F18" s="35" t="s">
        <v>351</v>
      </c>
      <c r="G18" s="37">
        <v>2.64</v>
      </c>
      <c r="H18" s="44"/>
    </row>
    <row r="19" ht="19.95" customHeight="1" spans="1:8">
      <c r="A19" s="30"/>
      <c r="B19" s="34" t="s">
        <v>98</v>
      </c>
      <c r="C19" s="34" t="s">
        <v>91</v>
      </c>
      <c r="D19" s="34" t="s">
        <v>108</v>
      </c>
      <c r="E19" s="34" t="s">
        <v>67</v>
      </c>
      <c r="F19" s="35" t="s">
        <v>352</v>
      </c>
      <c r="G19" s="37">
        <v>1</v>
      </c>
      <c r="H19" s="44"/>
    </row>
    <row r="20" ht="19.95" customHeight="1" spans="1:8">
      <c r="A20" s="30"/>
      <c r="B20" s="34" t="s">
        <v>98</v>
      </c>
      <c r="C20" s="34" t="s">
        <v>91</v>
      </c>
      <c r="D20" s="34" t="s">
        <v>108</v>
      </c>
      <c r="E20" s="34" t="s">
        <v>67</v>
      </c>
      <c r="F20" s="35" t="s">
        <v>353</v>
      </c>
      <c r="G20" s="37">
        <v>1</v>
      </c>
      <c r="H20" s="44"/>
    </row>
    <row r="21" ht="19.95" customHeight="1" spans="1:8">
      <c r="A21" s="30"/>
      <c r="B21" s="34" t="s">
        <v>98</v>
      </c>
      <c r="C21" s="34" t="s">
        <v>91</v>
      </c>
      <c r="D21" s="34" t="s">
        <v>108</v>
      </c>
      <c r="E21" s="34" t="s">
        <v>67</v>
      </c>
      <c r="F21" s="35" t="s">
        <v>354</v>
      </c>
      <c r="G21" s="37">
        <v>13.2</v>
      </c>
      <c r="H21" s="44"/>
    </row>
    <row r="22" ht="19.95" customHeight="1" spans="1:8">
      <c r="A22" s="30"/>
      <c r="B22" s="34" t="s">
        <v>98</v>
      </c>
      <c r="C22" s="34" t="s">
        <v>91</v>
      </c>
      <c r="D22" s="34" t="s">
        <v>108</v>
      </c>
      <c r="E22" s="34" t="s">
        <v>67</v>
      </c>
      <c r="F22" s="35" t="s">
        <v>355</v>
      </c>
      <c r="G22" s="37">
        <v>1</v>
      </c>
      <c r="H22" s="44"/>
    </row>
    <row r="23" ht="19.95" customHeight="1" spans="1:8">
      <c r="A23" s="30"/>
      <c r="B23" s="34" t="s">
        <v>98</v>
      </c>
      <c r="C23" s="34" t="s">
        <v>91</v>
      </c>
      <c r="D23" s="34" t="s">
        <v>108</v>
      </c>
      <c r="E23" s="34" t="s">
        <v>67</v>
      </c>
      <c r="F23" s="35" t="s">
        <v>356</v>
      </c>
      <c r="G23" s="37">
        <v>1</v>
      </c>
      <c r="H23" s="44"/>
    </row>
    <row r="24" ht="19.95" customHeight="1" spans="1:8">
      <c r="A24" s="30"/>
      <c r="B24" s="34" t="s">
        <v>98</v>
      </c>
      <c r="C24" s="34" t="s">
        <v>91</v>
      </c>
      <c r="D24" s="34" t="s">
        <v>108</v>
      </c>
      <c r="E24" s="34" t="s">
        <v>67</v>
      </c>
      <c r="F24" s="35" t="s">
        <v>357</v>
      </c>
      <c r="G24" s="37">
        <v>1</v>
      </c>
      <c r="H24" s="44"/>
    </row>
    <row r="25" ht="19.95" customHeight="1" spans="1:8">
      <c r="A25" s="30"/>
      <c r="B25" s="34" t="s">
        <v>98</v>
      </c>
      <c r="C25" s="34" t="s">
        <v>91</v>
      </c>
      <c r="D25" s="34" t="s">
        <v>108</v>
      </c>
      <c r="E25" s="34" t="s">
        <v>67</v>
      </c>
      <c r="F25" s="35" t="s">
        <v>358</v>
      </c>
      <c r="G25" s="37">
        <v>1</v>
      </c>
      <c r="H25" s="44"/>
    </row>
    <row r="26" ht="19.95" customHeight="1" spans="1:8">
      <c r="A26" s="30"/>
      <c r="B26" s="34" t="s">
        <v>98</v>
      </c>
      <c r="C26" s="34" t="s">
        <v>91</v>
      </c>
      <c r="D26" s="34" t="s">
        <v>108</v>
      </c>
      <c r="E26" s="34" t="s">
        <v>67</v>
      </c>
      <c r="F26" s="35" t="s">
        <v>359</v>
      </c>
      <c r="G26" s="37">
        <v>5</v>
      </c>
      <c r="H26" s="44"/>
    </row>
    <row r="27" ht="19.95" customHeight="1" spans="1:8">
      <c r="A27" s="30"/>
      <c r="B27" s="34" t="s">
        <v>98</v>
      </c>
      <c r="C27" s="34" t="s">
        <v>91</v>
      </c>
      <c r="D27" s="34" t="s">
        <v>108</v>
      </c>
      <c r="E27" s="34" t="s">
        <v>67</v>
      </c>
      <c r="F27" s="35" t="s">
        <v>360</v>
      </c>
      <c r="G27" s="37">
        <v>1</v>
      </c>
      <c r="H27" s="44"/>
    </row>
    <row r="28" ht="19.95" customHeight="1" spans="1:8">
      <c r="A28" s="30"/>
      <c r="B28" s="34" t="s">
        <v>98</v>
      </c>
      <c r="C28" s="34" t="s">
        <v>91</v>
      </c>
      <c r="D28" s="34" t="s">
        <v>108</v>
      </c>
      <c r="E28" s="34" t="s">
        <v>67</v>
      </c>
      <c r="F28" s="35" t="s">
        <v>316</v>
      </c>
      <c r="G28" s="37">
        <v>3</v>
      </c>
      <c r="H28" s="44"/>
    </row>
    <row r="29" ht="19.95" customHeight="1" spans="1:8">
      <c r="A29" s="30"/>
      <c r="B29" s="34" t="s">
        <v>98</v>
      </c>
      <c r="C29" s="34" t="s">
        <v>91</v>
      </c>
      <c r="D29" s="34" t="s">
        <v>108</v>
      </c>
      <c r="E29" s="34" t="s">
        <v>67</v>
      </c>
      <c r="F29" s="35" t="s">
        <v>361</v>
      </c>
      <c r="G29" s="37">
        <v>15</v>
      </c>
      <c r="H29" s="44"/>
    </row>
    <row r="30" ht="19.95" customHeight="1" spans="2:8">
      <c r="B30" s="34"/>
      <c r="C30" s="34"/>
      <c r="D30" s="34"/>
      <c r="E30" s="34"/>
      <c r="F30" s="35" t="s">
        <v>110</v>
      </c>
      <c r="G30" s="36">
        <v>130</v>
      </c>
      <c r="H30" s="43"/>
    </row>
    <row r="31" ht="19.95" customHeight="1" spans="1:8">
      <c r="A31" s="30"/>
      <c r="B31" s="34"/>
      <c r="C31" s="34"/>
      <c r="D31" s="34"/>
      <c r="E31" s="34"/>
      <c r="F31" s="35" t="s">
        <v>101</v>
      </c>
      <c r="G31" s="36">
        <v>130</v>
      </c>
      <c r="H31" s="44"/>
    </row>
    <row r="32" ht="19.95" customHeight="1" spans="1:8">
      <c r="A32" s="30"/>
      <c r="B32" s="34" t="s">
        <v>98</v>
      </c>
      <c r="C32" s="34" t="s">
        <v>91</v>
      </c>
      <c r="D32" s="34" t="s">
        <v>100</v>
      </c>
      <c r="E32" s="34" t="s">
        <v>69</v>
      </c>
      <c r="F32" s="35" t="s">
        <v>362</v>
      </c>
      <c r="G32" s="37">
        <v>3</v>
      </c>
      <c r="H32" s="44"/>
    </row>
    <row r="33" ht="19.95" customHeight="1" spans="1:8">
      <c r="A33" s="30"/>
      <c r="B33" s="34" t="s">
        <v>98</v>
      </c>
      <c r="C33" s="34" t="s">
        <v>91</v>
      </c>
      <c r="D33" s="34" t="s">
        <v>100</v>
      </c>
      <c r="E33" s="34" t="s">
        <v>69</v>
      </c>
      <c r="F33" s="35" t="s">
        <v>363</v>
      </c>
      <c r="G33" s="37">
        <v>5</v>
      </c>
      <c r="H33" s="44"/>
    </row>
    <row r="34" ht="19.95" customHeight="1" spans="1:8">
      <c r="A34" s="30"/>
      <c r="B34" s="34" t="s">
        <v>98</v>
      </c>
      <c r="C34" s="34" t="s">
        <v>91</v>
      </c>
      <c r="D34" s="34" t="s">
        <v>100</v>
      </c>
      <c r="E34" s="34" t="s">
        <v>69</v>
      </c>
      <c r="F34" s="35" t="s">
        <v>364</v>
      </c>
      <c r="G34" s="37">
        <v>40</v>
      </c>
      <c r="H34" s="44"/>
    </row>
    <row r="35" ht="19.95" customHeight="1" spans="1:8">
      <c r="A35" s="30"/>
      <c r="B35" s="34" t="s">
        <v>98</v>
      </c>
      <c r="C35" s="34" t="s">
        <v>91</v>
      </c>
      <c r="D35" s="34" t="s">
        <v>100</v>
      </c>
      <c r="E35" s="34" t="s">
        <v>69</v>
      </c>
      <c r="F35" s="35" t="s">
        <v>365</v>
      </c>
      <c r="G35" s="37">
        <v>7.5</v>
      </c>
      <c r="H35" s="44"/>
    </row>
    <row r="36" ht="19.95" customHeight="1" spans="1:8">
      <c r="A36" s="30"/>
      <c r="B36" s="34" t="s">
        <v>98</v>
      </c>
      <c r="C36" s="34" t="s">
        <v>91</v>
      </c>
      <c r="D36" s="34" t="s">
        <v>100</v>
      </c>
      <c r="E36" s="34" t="s">
        <v>69</v>
      </c>
      <c r="F36" s="35" t="s">
        <v>366</v>
      </c>
      <c r="G36" s="37">
        <v>5</v>
      </c>
      <c r="H36" s="44"/>
    </row>
    <row r="37" ht="19.95" customHeight="1" spans="1:8">
      <c r="A37" s="30"/>
      <c r="B37" s="34" t="s">
        <v>98</v>
      </c>
      <c r="C37" s="34" t="s">
        <v>91</v>
      </c>
      <c r="D37" s="34" t="s">
        <v>100</v>
      </c>
      <c r="E37" s="34" t="s">
        <v>69</v>
      </c>
      <c r="F37" s="35" t="s">
        <v>367</v>
      </c>
      <c r="G37" s="37">
        <v>7</v>
      </c>
      <c r="H37" s="44"/>
    </row>
    <row r="38" ht="19.95" customHeight="1" spans="1:8">
      <c r="A38" s="30"/>
      <c r="B38" s="34" t="s">
        <v>98</v>
      </c>
      <c r="C38" s="34" t="s">
        <v>91</v>
      </c>
      <c r="D38" s="34" t="s">
        <v>100</v>
      </c>
      <c r="E38" s="34" t="s">
        <v>69</v>
      </c>
      <c r="F38" s="35" t="s">
        <v>368</v>
      </c>
      <c r="G38" s="37">
        <v>12.5</v>
      </c>
      <c r="H38" s="44"/>
    </row>
    <row r="39" ht="19.95" customHeight="1" spans="1:8">
      <c r="A39" s="30"/>
      <c r="B39" s="34" t="s">
        <v>98</v>
      </c>
      <c r="C39" s="34" t="s">
        <v>91</v>
      </c>
      <c r="D39" s="34" t="s">
        <v>100</v>
      </c>
      <c r="E39" s="34" t="s">
        <v>69</v>
      </c>
      <c r="F39" s="35" t="s">
        <v>369</v>
      </c>
      <c r="G39" s="37">
        <v>20</v>
      </c>
      <c r="H39" s="44"/>
    </row>
    <row r="40" ht="19.95" customHeight="1" spans="1:8">
      <c r="A40" s="30"/>
      <c r="B40" s="34" t="s">
        <v>98</v>
      </c>
      <c r="C40" s="34" t="s">
        <v>91</v>
      </c>
      <c r="D40" s="34" t="s">
        <v>100</v>
      </c>
      <c r="E40" s="34" t="s">
        <v>69</v>
      </c>
      <c r="F40" s="35" t="s">
        <v>370</v>
      </c>
      <c r="G40" s="37">
        <v>30</v>
      </c>
      <c r="H40" s="44"/>
    </row>
    <row r="41" ht="19.95" customHeight="1" spans="2:8">
      <c r="B41" s="34"/>
      <c r="C41" s="34"/>
      <c r="D41" s="34"/>
      <c r="E41" s="34"/>
      <c r="F41" s="35" t="s">
        <v>111</v>
      </c>
      <c r="G41" s="36">
        <v>91.82</v>
      </c>
      <c r="H41" s="43"/>
    </row>
    <row r="42" ht="19.95" customHeight="1" spans="1:8">
      <c r="A42" s="30"/>
      <c r="B42" s="34"/>
      <c r="C42" s="34"/>
      <c r="D42" s="34"/>
      <c r="E42" s="34"/>
      <c r="F42" s="35" t="s">
        <v>112</v>
      </c>
      <c r="G42" s="36">
        <v>10.82</v>
      </c>
      <c r="H42" s="44"/>
    </row>
    <row r="43" ht="19.95" customHeight="1" spans="1:8">
      <c r="A43" s="30"/>
      <c r="B43" s="34" t="s">
        <v>84</v>
      </c>
      <c r="C43" s="34" t="s">
        <v>96</v>
      </c>
      <c r="D43" s="34" t="s">
        <v>91</v>
      </c>
      <c r="E43" s="34" t="s">
        <v>71</v>
      </c>
      <c r="F43" s="35" t="s">
        <v>371</v>
      </c>
      <c r="G43" s="37">
        <v>10.82</v>
      </c>
      <c r="H43" s="44"/>
    </row>
    <row r="44" ht="19.95" customHeight="1" spans="2:8">
      <c r="B44" s="34"/>
      <c r="C44" s="34"/>
      <c r="D44" s="34"/>
      <c r="E44" s="34"/>
      <c r="F44" s="35" t="s">
        <v>101</v>
      </c>
      <c r="G44" s="36">
        <v>81</v>
      </c>
      <c r="H44" s="44"/>
    </row>
    <row r="45" ht="19.95" customHeight="1" spans="1:8">
      <c r="A45" s="30"/>
      <c r="B45" s="34" t="s">
        <v>98</v>
      </c>
      <c r="C45" s="34" t="s">
        <v>91</v>
      </c>
      <c r="D45" s="34" t="s">
        <v>100</v>
      </c>
      <c r="E45" s="34" t="s">
        <v>71</v>
      </c>
      <c r="F45" s="35" t="s">
        <v>372</v>
      </c>
      <c r="G45" s="37">
        <v>20</v>
      </c>
      <c r="H45" s="44"/>
    </row>
    <row r="46" ht="19.95" customHeight="1" spans="1:8">
      <c r="A46" s="30"/>
      <c r="B46" s="34" t="s">
        <v>98</v>
      </c>
      <c r="C46" s="34" t="s">
        <v>91</v>
      </c>
      <c r="D46" s="34" t="s">
        <v>100</v>
      </c>
      <c r="E46" s="34" t="s">
        <v>71</v>
      </c>
      <c r="F46" s="35" t="s">
        <v>373</v>
      </c>
      <c r="G46" s="37">
        <v>10</v>
      </c>
      <c r="H46" s="44"/>
    </row>
    <row r="47" ht="19.95" customHeight="1" spans="1:8">
      <c r="A47" s="30"/>
      <c r="B47" s="34" t="s">
        <v>98</v>
      </c>
      <c r="C47" s="34" t="s">
        <v>91</v>
      </c>
      <c r="D47" s="34" t="s">
        <v>100</v>
      </c>
      <c r="E47" s="34" t="s">
        <v>71</v>
      </c>
      <c r="F47" s="35" t="s">
        <v>374</v>
      </c>
      <c r="G47" s="37">
        <v>8</v>
      </c>
      <c r="H47" s="44"/>
    </row>
    <row r="48" ht="19.95" customHeight="1" spans="1:8">
      <c r="A48" s="30"/>
      <c r="B48" s="34" t="s">
        <v>98</v>
      </c>
      <c r="C48" s="34" t="s">
        <v>91</v>
      </c>
      <c r="D48" s="34" t="s">
        <v>100</v>
      </c>
      <c r="E48" s="34" t="s">
        <v>71</v>
      </c>
      <c r="F48" s="35" t="s">
        <v>375</v>
      </c>
      <c r="G48" s="37">
        <v>3</v>
      </c>
      <c r="H48" s="44"/>
    </row>
    <row r="49" ht="19.95" customHeight="1" spans="1:8">
      <c r="A49" s="30"/>
      <c r="B49" s="34" t="s">
        <v>98</v>
      </c>
      <c r="C49" s="34" t="s">
        <v>91</v>
      </c>
      <c r="D49" s="34" t="s">
        <v>100</v>
      </c>
      <c r="E49" s="34" t="s">
        <v>71</v>
      </c>
      <c r="F49" s="35" t="s">
        <v>376</v>
      </c>
      <c r="G49" s="37">
        <v>30</v>
      </c>
      <c r="H49" s="44"/>
    </row>
    <row r="50" ht="19.95" customHeight="1" spans="1:8">
      <c r="A50" s="30"/>
      <c r="B50" s="34" t="s">
        <v>98</v>
      </c>
      <c r="C50" s="34" t="s">
        <v>91</v>
      </c>
      <c r="D50" s="34" t="s">
        <v>100</v>
      </c>
      <c r="E50" s="34" t="s">
        <v>71</v>
      </c>
      <c r="F50" s="35" t="s">
        <v>377</v>
      </c>
      <c r="G50" s="37">
        <v>10</v>
      </c>
      <c r="H50" s="44"/>
    </row>
    <row r="51" ht="19.95" customHeight="1" spans="2:8">
      <c r="B51" s="34"/>
      <c r="C51" s="34"/>
      <c r="D51" s="34"/>
      <c r="E51" s="34"/>
      <c r="F51" s="35" t="s">
        <v>113</v>
      </c>
      <c r="G51" s="36">
        <v>410</v>
      </c>
      <c r="H51" s="43"/>
    </row>
    <row r="52" ht="19.95" customHeight="1" spans="1:8">
      <c r="A52" s="30"/>
      <c r="B52" s="34"/>
      <c r="C52" s="34"/>
      <c r="D52" s="34"/>
      <c r="E52" s="34"/>
      <c r="F52" s="35" t="s">
        <v>109</v>
      </c>
      <c r="G52" s="36">
        <v>390</v>
      </c>
      <c r="H52" s="44"/>
    </row>
    <row r="53" ht="19.95" customHeight="1" spans="1:8">
      <c r="A53" s="30"/>
      <c r="B53" s="34" t="s">
        <v>98</v>
      </c>
      <c r="C53" s="34" t="s">
        <v>91</v>
      </c>
      <c r="D53" s="34" t="s">
        <v>108</v>
      </c>
      <c r="E53" s="34" t="s">
        <v>73</v>
      </c>
      <c r="F53" s="35" t="s">
        <v>378</v>
      </c>
      <c r="G53" s="37">
        <v>60</v>
      </c>
      <c r="H53" s="44"/>
    </row>
    <row r="54" ht="19.95" customHeight="1" spans="1:8">
      <c r="A54" s="30"/>
      <c r="B54" s="34" t="s">
        <v>98</v>
      </c>
      <c r="C54" s="34" t="s">
        <v>91</v>
      </c>
      <c r="D54" s="34" t="s">
        <v>108</v>
      </c>
      <c r="E54" s="34" t="s">
        <v>73</v>
      </c>
      <c r="F54" s="35" t="s">
        <v>379</v>
      </c>
      <c r="G54" s="37">
        <v>150</v>
      </c>
      <c r="H54" s="44"/>
    </row>
    <row r="55" ht="19.95" customHeight="1" spans="1:8">
      <c r="A55" s="30"/>
      <c r="B55" s="34" t="s">
        <v>98</v>
      </c>
      <c r="C55" s="34" t="s">
        <v>91</v>
      </c>
      <c r="D55" s="34" t="s">
        <v>108</v>
      </c>
      <c r="E55" s="34" t="s">
        <v>73</v>
      </c>
      <c r="F55" s="35" t="s">
        <v>380</v>
      </c>
      <c r="G55" s="37">
        <v>8</v>
      </c>
      <c r="H55" s="44"/>
    </row>
    <row r="56" ht="19.95" customHeight="1" spans="1:8">
      <c r="A56" s="30"/>
      <c r="B56" s="34" t="s">
        <v>98</v>
      </c>
      <c r="C56" s="34" t="s">
        <v>91</v>
      </c>
      <c r="D56" s="34" t="s">
        <v>108</v>
      </c>
      <c r="E56" s="34" t="s">
        <v>73</v>
      </c>
      <c r="F56" s="35" t="s">
        <v>381</v>
      </c>
      <c r="G56" s="37">
        <v>7</v>
      </c>
      <c r="H56" s="44"/>
    </row>
    <row r="57" ht="19.95" customHeight="1" spans="1:8">
      <c r="A57" s="30"/>
      <c r="B57" s="34" t="s">
        <v>98</v>
      </c>
      <c r="C57" s="34" t="s">
        <v>91</v>
      </c>
      <c r="D57" s="34" t="s">
        <v>108</v>
      </c>
      <c r="E57" s="34" t="s">
        <v>73</v>
      </c>
      <c r="F57" s="35" t="s">
        <v>382</v>
      </c>
      <c r="G57" s="37">
        <v>45</v>
      </c>
      <c r="H57" s="44"/>
    </row>
    <row r="58" ht="19.95" customHeight="1" spans="1:8">
      <c r="A58" s="30"/>
      <c r="B58" s="34" t="s">
        <v>98</v>
      </c>
      <c r="C58" s="34" t="s">
        <v>91</v>
      </c>
      <c r="D58" s="34" t="s">
        <v>108</v>
      </c>
      <c r="E58" s="34" t="s">
        <v>73</v>
      </c>
      <c r="F58" s="35" t="s">
        <v>383</v>
      </c>
      <c r="G58" s="37">
        <v>120</v>
      </c>
      <c r="H58" s="44"/>
    </row>
    <row r="59" ht="19.95" customHeight="1" spans="2:8">
      <c r="B59" s="34"/>
      <c r="C59" s="34"/>
      <c r="D59" s="34"/>
      <c r="E59" s="34"/>
      <c r="F59" s="35" t="s">
        <v>115</v>
      </c>
      <c r="G59" s="36">
        <v>20</v>
      </c>
      <c r="H59" s="44"/>
    </row>
    <row r="60" ht="19.95" customHeight="1" spans="1:8">
      <c r="A60" s="30"/>
      <c r="B60" s="34" t="s">
        <v>98</v>
      </c>
      <c r="C60" s="34" t="s">
        <v>91</v>
      </c>
      <c r="D60" s="34" t="s">
        <v>114</v>
      </c>
      <c r="E60" s="34" t="s">
        <v>73</v>
      </c>
      <c r="F60" s="35" t="s">
        <v>384</v>
      </c>
      <c r="G60" s="37">
        <v>5</v>
      </c>
      <c r="H60" s="44"/>
    </row>
    <row r="61" ht="19.95" customHeight="1" spans="1:8">
      <c r="A61" s="30"/>
      <c r="B61" s="34" t="s">
        <v>98</v>
      </c>
      <c r="C61" s="34" t="s">
        <v>91</v>
      </c>
      <c r="D61" s="34" t="s">
        <v>114</v>
      </c>
      <c r="E61" s="34" t="s">
        <v>73</v>
      </c>
      <c r="F61" s="35" t="s">
        <v>385</v>
      </c>
      <c r="G61" s="37">
        <v>15</v>
      </c>
      <c r="H61" s="44"/>
    </row>
    <row r="62" ht="8.55" customHeight="1" spans="1:8">
      <c r="A62" s="38"/>
      <c r="B62" s="39"/>
      <c r="C62" s="39"/>
      <c r="D62" s="39"/>
      <c r="E62" s="39"/>
      <c r="F62" s="38"/>
      <c r="G62" s="38"/>
      <c r="H62" s="46"/>
    </row>
  </sheetData>
  <mergeCells count="13">
    <mergeCell ref="B1:D1"/>
    <mergeCell ref="B2:G2"/>
    <mergeCell ref="B3:F3"/>
    <mergeCell ref="B4:D4"/>
    <mergeCell ref="A10:A11"/>
    <mergeCell ref="A16:A29"/>
    <mergeCell ref="A32:A40"/>
    <mergeCell ref="A45:A50"/>
    <mergeCell ref="A53:A58"/>
    <mergeCell ref="A60:A61"/>
    <mergeCell ref="E4:E5"/>
    <mergeCell ref="F4:F5"/>
    <mergeCell ref="G4:G5"/>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workbookViewId="0">
      <pane ySplit="6" topLeftCell="A7" activePane="bottomLeft" state="frozen"/>
      <selection/>
      <selection pane="bottomLeft" activeCell="H7" sqref="H7"/>
    </sheetView>
  </sheetViews>
  <sheetFormatPr defaultColWidth="10" defaultRowHeight="13.5"/>
  <cols>
    <col min="1" max="1" width="1.55833333333333" customWidth="1"/>
    <col min="2" max="2" width="13.3333333333333" customWidth="1"/>
    <col min="3" max="3" width="41" customWidth="1"/>
    <col min="4" max="9" width="16.4416666666667" customWidth="1"/>
    <col min="10" max="10" width="1.55833333333333" customWidth="1"/>
  </cols>
  <sheetData>
    <row r="1" ht="14.25" customHeight="1" spans="1:10">
      <c r="A1" s="21"/>
      <c r="B1" s="22"/>
      <c r="C1" s="23"/>
      <c r="D1" s="24"/>
      <c r="E1" s="24"/>
      <c r="F1" s="24"/>
      <c r="G1" s="24"/>
      <c r="H1" s="24"/>
      <c r="I1" s="40" t="s">
        <v>386</v>
      </c>
      <c r="J1" s="28"/>
    </row>
    <row r="2" ht="19.95" customHeight="1" spans="1:10">
      <c r="A2" s="21"/>
      <c r="B2" s="25" t="s">
        <v>387</v>
      </c>
      <c r="C2" s="25"/>
      <c r="D2" s="25"/>
      <c r="E2" s="25"/>
      <c r="F2" s="25"/>
      <c r="G2" s="25"/>
      <c r="H2" s="25"/>
      <c r="I2" s="25"/>
      <c r="J2" s="28" t="s">
        <v>1</v>
      </c>
    </row>
    <row r="3" ht="17.1" customHeight="1" spans="1:10">
      <c r="A3" s="26"/>
      <c r="B3" s="27" t="s">
        <v>3</v>
      </c>
      <c r="C3" s="27"/>
      <c r="D3" s="41"/>
      <c r="E3" s="41"/>
      <c r="F3" s="41"/>
      <c r="G3" s="41"/>
      <c r="H3" s="41"/>
      <c r="I3" s="41" t="s">
        <v>4</v>
      </c>
      <c r="J3" s="42"/>
    </row>
    <row r="4" ht="21.3" customHeight="1" spans="1:10">
      <c r="A4" s="28"/>
      <c r="B4" s="29" t="s">
        <v>388</v>
      </c>
      <c r="C4" s="29" t="s">
        <v>63</v>
      </c>
      <c r="D4" s="29" t="s">
        <v>389</v>
      </c>
      <c r="E4" s="29"/>
      <c r="F4" s="29"/>
      <c r="G4" s="29"/>
      <c r="H4" s="29"/>
      <c r="I4" s="29"/>
      <c r="J4" s="43"/>
    </row>
    <row r="5" ht="21.3" customHeight="1" spans="1:10">
      <c r="A5" s="30"/>
      <c r="B5" s="29"/>
      <c r="C5" s="29"/>
      <c r="D5" s="29" t="s">
        <v>51</v>
      </c>
      <c r="E5" s="47" t="s">
        <v>390</v>
      </c>
      <c r="F5" s="29" t="s">
        <v>391</v>
      </c>
      <c r="G5" s="29"/>
      <c r="H5" s="29"/>
      <c r="I5" s="29" t="s">
        <v>392</v>
      </c>
      <c r="J5" s="43"/>
    </row>
    <row r="6" ht="21.3" customHeight="1" spans="1:10">
      <c r="A6" s="30"/>
      <c r="B6" s="29"/>
      <c r="C6" s="29"/>
      <c r="D6" s="29"/>
      <c r="E6" s="47"/>
      <c r="F6" s="29" t="s">
        <v>166</v>
      </c>
      <c r="G6" s="29" t="s">
        <v>393</v>
      </c>
      <c r="H6" s="29" t="s">
        <v>394</v>
      </c>
      <c r="I6" s="29"/>
      <c r="J6" s="44"/>
    </row>
    <row r="7" ht="19.95" customHeight="1" spans="1:10">
      <c r="A7" s="31"/>
      <c r="B7" s="32"/>
      <c r="C7" s="32" t="s">
        <v>64</v>
      </c>
      <c r="D7" s="33">
        <v>77.28</v>
      </c>
      <c r="E7" s="33"/>
      <c r="F7" s="33">
        <v>67</v>
      </c>
      <c r="G7" s="33"/>
      <c r="H7" s="33">
        <v>67</v>
      </c>
      <c r="I7" s="33">
        <v>10.28</v>
      </c>
      <c r="J7" s="45"/>
    </row>
    <row r="8" ht="19.95" customHeight="1" spans="1:10">
      <c r="A8" s="30"/>
      <c r="B8" s="34"/>
      <c r="C8" s="35" t="s">
        <v>21</v>
      </c>
      <c r="D8" s="36">
        <v>77.28</v>
      </c>
      <c r="E8" s="36"/>
      <c r="F8" s="36">
        <v>67</v>
      </c>
      <c r="G8" s="36"/>
      <c r="H8" s="36">
        <v>67</v>
      </c>
      <c r="I8" s="36">
        <v>10.28</v>
      </c>
      <c r="J8" s="43"/>
    </row>
    <row r="9" ht="19.95" customHeight="1" spans="1:10">
      <c r="A9" s="30"/>
      <c r="B9" s="34" t="s">
        <v>65</v>
      </c>
      <c r="C9" s="35" t="s">
        <v>167</v>
      </c>
      <c r="D9" s="37">
        <v>10</v>
      </c>
      <c r="E9" s="37"/>
      <c r="F9" s="37">
        <v>4</v>
      </c>
      <c r="G9" s="37"/>
      <c r="H9" s="37">
        <v>4</v>
      </c>
      <c r="I9" s="37">
        <v>6</v>
      </c>
      <c r="J9" s="43"/>
    </row>
    <row r="10" ht="19.95" customHeight="1" spans="1:10">
      <c r="A10" s="30"/>
      <c r="B10" s="34" t="s">
        <v>67</v>
      </c>
      <c r="C10" s="35" t="s">
        <v>235</v>
      </c>
      <c r="D10" s="37">
        <v>0.65</v>
      </c>
      <c r="E10" s="37"/>
      <c r="F10" s="37"/>
      <c r="G10" s="37"/>
      <c r="H10" s="37"/>
      <c r="I10" s="37">
        <v>0.65</v>
      </c>
      <c r="J10" s="43"/>
    </row>
    <row r="11" ht="19.95" customHeight="1" spans="1:10">
      <c r="A11" s="30"/>
      <c r="B11" s="34" t="s">
        <v>69</v>
      </c>
      <c r="C11" s="35" t="s">
        <v>242</v>
      </c>
      <c r="D11" s="37">
        <v>10.16</v>
      </c>
      <c r="E11" s="37"/>
      <c r="F11" s="37">
        <v>9</v>
      </c>
      <c r="G11" s="37"/>
      <c r="H11" s="37">
        <v>9</v>
      </c>
      <c r="I11" s="37">
        <v>1.16</v>
      </c>
      <c r="J11" s="43"/>
    </row>
    <row r="12" ht="19.95" customHeight="1" spans="1:10">
      <c r="A12" s="30"/>
      <c r="B12" s="34" t="s">
        <v>71</v>
      </c>
      <c r="C12" s="35" t="s">
        <v>246</v>
      </c>
      <c r="D12" s="37">
        <v>10.16</v>
      </c>
      <c r="E12" s="37"/>
      <c r="F12" s="37">
        <v>9</v>
      </c>
      <c r="G12" s="37"/>
      <c r="H12" s="37">
        <v>9</v>
      </c>
      <c r="I12" s="37">
        <v>1.16</v>
      </c>
      <c r="J12" s="43"/>
    </row>
    <row r="13" ht="19.95" customHeight="1" spans="1:10">
      <c r="A13" s="30"/>
      <c r="B13" s="34" t="s">
        <v>73</v>
      </c>
      <c r="C13" s="35" t="s">
        <v>249</v>
      </c>
      <c r="D13" s="37">
        <v>46.3</v>
      </c>
      <c r="E13" s="37"/>
      <c r="F13" s="37">
        <v>45</v>
      </c>
      <c r="G13" s="37"/>
      <c r="H13" s="37">
        <v>45</v>
      </c>
      <c r="I13" s="37">
        <v>1.3</v>
      </c>
      <c r="J13" s="43"/>
    </row>
    <row r="14" ht="8.55" customHeight="1" spans="1:10">
      <c r="A14" s="38"/>
      <c r="B14" s="38"/>
      <c r="C14" s="38"/>
      <c r="D14" s="38"/>
      <c r="E14" s="38"/>
      <c r="F14" s="38"/>
      <c r="G14" s="38"/>
      <c r="H14" s="38"/>
      <c r="I14" s="38"/>
      <c r="J14" s="46"/>
    </row>
  </sheetData>
  <mergeCells count="10">
    <mergeCell ref="B2:I2"/>
    <mergeCell ref="B3:C3"/>
    <mergeCell ref="D4:I4"/>
    <mergeCell ref="F5:H5"/>
    <mergeCell ref="A9:A13"/>
    <mergeCell ref="B4:B6"/>
    <mergeCell ref="C4:C6"/>
    <mergeCell ref="D5:D6"/>
    <mergeCell ref="E5:E6"/>
    <mergeCell ref="I5:I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1</vt:lpstr>
      <vt:lpstr>1-1</vt:lpstr>
      <vt:lpstr>1-2</vt:lpstr>
      <vt:lpstr>2</vt:lpstr>
      <vt:lpstr>2-1</vt:lpstr>
      <vt:lpstr>3</vt:lpstr>
      <vt:lpstr>3-1</vt:lpstr>
      <vt:lpstr>3-2</vt:lpstr>
      <vt:lpstr>3-3</vt:lpstr>
      <vt:lpstr>4</vt:lpstr>
      <vt:lpstr>4-1</vt:lpstr>
      <vt:lpstr>5</vt:lpstr>
      <vt:lpstr>部门预算项目绩效目标表</vt:lpstr>
      <vt:lpstr>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你哟！</cp:lastModifiedBy>
  <dcterms:created xsi:type="dcterms:W3CDTF">2025-03-25T02:15:00Z</dcterms:created>
  <dcterms:modified xsi:type="dcterms:W3CDTF">2025-04-10T10:47:43Z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BE0A6251509446AAA73015AC1A05ACFF</vt:lpwstr>
  </property>
  <property fmtid="{D5CDD505-2E9C-101B-9397-08002B2CF9AE}" pid="3" name="KSOProductBuildVer">
    <vt:lpwstr>2052-11.3.0.9228</vt:lpwstr>
  </property>
</Properties>
</file>