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45" windowHeight="8130" activeTab="7"/>
  </bookViews>
  <sheets>
    <sheet name="1" sheetId="1" r:id="rId1"/>
    <sheet name="1-1" sheetId="2" r:id="rId2"/>
    <sheet name="1-2" sheetId="3" r:id="rId3"/>
    <sheet name="2" sheetId="4" r:id="rId4"/>
    <sheet name="2-1" sheetId="5" r:id="rId5"/>
    <sheet name="3" sheetId="6" r:id="rId6"/>
    <sheet name="3-1" sheetId="7" r:id="rId7"/>
    <sheet name="3-2" sheetId="8" r:id="rId8"/>
    <sheet name="3-3" sheetId="9" r:id="rId9"/>
    <sheet name="4" sheetId="10" r:id="rId10"/>
    <sheet name="4-1" sheetId="11" r:id="rId11"/>
    <sheet name="5" sheetId="12" r:id="rId12"/>
    <sheet name="6" sheetId="13" r:id="rId13"/>
  </sheets>
  <calcPr calcId="144525"/>
</workbook>
</file>

<file path=xl/sharedStrings.xml><?xml version="1.0" encoding="utf-8"?>
<sst xmlns="http://schemas.openxmlformats.org/spreadsheetml/2006/main" count="1012" uniqueCount="394">
  <si>
    <t>表1</t>
  </si>
  <si>
    <t>部门收支总表</t>
  </si>
  <si>
    <t>单位：剑阁县交通运输局</t>
  </si>
  <si>
    <t>单位：元</t>
  </si>
  <si>
    <t>收          入</t>
  </si>
  <si>
    <t>支             出</t>
  </si>
  <si>
    <t>项              目</t>
  </si>
  <si>
    <t>2019年预算数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</si>
  <si>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</si>
  <si>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</si>
  <si>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</si>
  <si>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</si>
  <si>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</si>
  <si>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</si>
  <si>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</si>
  <si>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</si>
  <si>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</si>
  <si>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</si>
  <si>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</si>
  <si>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</si>
  <si>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</si>
  <si>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</si>
  <si>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</si>
  <si>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</si>
  <si>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</si>
  <si>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</si>
  <si>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</si>
  <si>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</si>
  <si>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</si>
  <si>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</si>
  <si>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</si>
  <si>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</si>
  <si>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</si>
  <si>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</si>
  <si>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</si>
  <si>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</si>
  <si>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/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</si>
  <si>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</si>
  <si>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</si>
  <si>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</si>
  <si>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</si>
  <si>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</si>
  <si>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</si>
  <si>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</si>
  <si>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本  年  收  入  合  计</t>
  </si>
  <si>
    <t>本  年  支  出  合  计</t>
  </si>
  <si>
    <t>七、用事业基金弥补收支差额</t>
  </si>
  <si>
    <t xml:space="preserve">三十、事业单位结余分配 </t>
  </si>
  <si>
    <t>八、上年结转</t>
  </si>
  <si>
    <t xml:space="preserve">    其中：转入事业基金</t>
  </si>
  <si>
    <t>三十、结转下年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</si>
  <si>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</si>
  <si>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</si>
  <si>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</si>
  <si>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</si>
  <si>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</si>
  <si>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</si>
  <si>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</si>
  <si>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</si>
  <si>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</si>
  <si>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</si>
  <si>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</si>
  <si>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</si>
  <si>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</si>
  <si>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</si>
  <si>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</si>
  <si>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</si>
  <si>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</si>
  <si>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</si>
  <si>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</si>
  <si>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</si>
  <si>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</si>
  <si>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</si>
  <si>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</si>
  <si>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</si>
  <si>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</si>
  <si>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</si>
  <si>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</si>
  <si>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</si>
  <si>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行政单位</t>
  </si>
  <si>
    <t xml:space="preserve">  交通运输局机关</t>
  </si>
  <si>
    <t>208</t>
  </si>
  <si>
    <t>05</t>
  </si>
  <si>
    <t>504501</t>
  </si>
  <si>
    <t xml:space="preserve">    机关事业基本养老保险缴费支出</t>
  </si>
  <si>
    <t>210</t>
  </si>
  <si>
    <t>11</t>
  </si>
  <si>
    <t>01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</si>
  <si>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>行政单位医疗</t>
    </r>
  </si>
  <si>
    <t>213</t>
  </si>
  <si>
    <t>99</t>
  </si>
  <si>
    <t xml:space="preserve">    其他扶贫支出</t>
  </si>
  <si>
    <t>214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</si>
  <si>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>行政运行</t>
    </r>
  </si>
  <si>
    <t>02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</si>
  <si>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>一般行政管理事务</t>
    </r>
  </si>
  <si>
    <t xml:space="preserve">    其他公路水路运输支出</t>
  </si>
  <si>
    <t>221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</si>
  <si>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>住房公积金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</si>
  <si>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</si>
  <si>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</si>
  <si>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</si>
  <si>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</si>
  <si>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</si>
  <si>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</si>
  <si>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</si>
  <si>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>机关事业基本养老保险缴费支出</t>
    </r>
  </si>
  <si>
    <t xml:space="preserve">     行政单位医疗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</si>
  <si>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其他扶贫支出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</si>
  <si>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行政运行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</si>
  <si>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一般行政管理事务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</si>
  <si>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其他公路水路运输支出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</si>
  <si>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住房公积金</t>
    </r>
  </si>
  <si>
    <t>表2</t>
  </si>
  <si>
    <t>财政拨款收支总表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</si>
  <si>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</si>
  <si>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</si>
  <si>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</si>
  <si>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</si>
  <si>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</si>
  <si>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</si>
  <si>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</si>
  <si>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 一般公共服务支出</t>
  </si>
  <si>
    <t xml:space="preserve">   政府性基金预算拨款收入</t>
  </si>
  <si>
    <t xml:space="preserve">   外交支出</t>
  </si>
  <si>
    <t xml:space="preserve">   国有资本经营预算拨款收入</t>
  </si>
  <si>
    <t xml:space="preserve">   国防支出</t>
  </si>
  <si>
    <t>二、上年结转</t>
  </si>
  <si>
    <t xml:space="preserve">   公共安全支出</t>
  </si>
  <si>
    <t xml:space="preserve">   教育支出</t>
  </si>
  <si>
    <t xml:space="preserve">   科学技术支出</t>
  </si>
  <si>
    <t xml:space="preserve">   文化旅游体育与传媒支出</t>
  </si>
  <si>
    <t xml:space="preserve">   上年财政拨款资金结转</t>
  </si>
  <si>
    <t xml:space="preserve">   社会保障和就业支出</t>
  </si>
  <si>
    <t xml:space="preserve">   社会保险基金支出</t>
  </si>
  <si>
    <t xml:space="preserve">   卫生健康支出</t>
  </si>
  <si>
    <t xml:space="preserve">   节能环保支出</t>
  </si>
  <si>
    <t xml:space="preserve">   城乡社区支出</t>
  </si>
  <si>
    <t xml:space="preserve">   农林水支出</t>
  </si>
  <si>
    <t xml:space="preserve">   交通运输支出</t>
  </si>
  <si>
    <t xml:space="preserve">   资源勘探信息等支出</t>
  </si>
  <si>
    <t xml:space="preserve">   商业服务业等支出</t>
  </si>
  <si>
    <t xml:space="preserve">   金融支出</t>
  </si>
  <si>
    <t xml:space="preserve">   援助其他地区支出</t>
  </si>
  <si>
    <t xml:space="preserve">   国土海洋气象等支出</t>
  </si>
  <si>
    <t xml:space="preserve">   住房保障支出</t>
  </si>
  <si>
    <t xml:space="preserve">   粮油物资储备支出</t>
  </si>
  <si>
    <t xml:space="preserve">   国有资本经营预算支出</t>
  </si>
  <si>
    <t xml:space="preserve">   灾害防治及应急管理支出</t>
  </si>
  <si>
    <t xml:space="preserve">   预备费</t>
  </si>
  <si>
    <t xml:space="preserve">   其他支出</t>
  </si>
  <si>
    <t xml:space="preserve">   转移性支出</t>
  </si>
  <si>
    <t xml:space="preserve">   债务还本支出</t>
  </si>
  <si>
    <t xml:space="preserve">   债务利息支出</t>
  </si>
  <si>
    <t xml:space="preserve">   债务发行费用支出</t>
  </si>
  <si>
    <t>二、结转下年</t>
  </si>
  <si>
    <t>表2-1</t>
  </si>
  <si>
    <t xml:space="preserve">                    财政拨款支出预算表（政府经济分类科目）</t>
  </si>
  <si>
    <t>总计</t>
  </si>
  <si>
    <t>县级当年财政拨款安排</t>
  </si>
  <si>
    <t>提前通知专项转移支付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</si>
  <si>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</si>
  <si>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</si>
  <si>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</si>
  <si>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</si>
  <si>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</si>
  <si>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501</t>
  </si>
  <si>
    <t xml:space="preserve">    机关工资福利支出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</si>
  <si>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>工资奖金津补贴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</si>
  <si>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>社会保障缴费</t>
    </r>
  </si>
  <si>
    <t>03</t>
  </si>
  <si>
    <t xml:space="preserve">      住房公积金</t>
  </si>
  <si>
    <t>502</t>
  </si>
  <si>
    <t xml:space="preserve">    机关商品和服务支出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</si>
  <si>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>办公经费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</si>
  <si>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>会议费</t>
    </r>
  </si>
  <si>
    <t>06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</si>
  <si>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>公务接待费</t>
    </r>
  </si>
  <si>
    <t>08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</si>
  <si>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公务用车运行维护费</t>
    </r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</si>
  <si>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其他商品和服务支出</t>
    </r>
  </si>
  <si>
    <t>509</t>
  </si>
  <si>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 xml:space="preserve"> 对个人和家庭的补助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</si>
  <si>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>社会福利和救助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</si>
  <si>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>其他对个人和家庭补助</t>
    </r>
  </si>
  <si>
    <t>表3</t>
  </si>
  <si>
    <t xml:space="preserve">                             一般公共预算支出总表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</si>
  <si>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</si>
  <si>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</si>
  <si>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</si>
  <si>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</si>
  <si>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</si>
  <si>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</si>
  <si>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</si>
  <si>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</si>
  <si>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</si>
  <si>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</si>
  <si>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科目名称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</si>
  <si>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</si>
  <si>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</si>
  <si>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</si>
  <si>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</si>
  <si>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</si>
  <si>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</si>
  <si>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</si>
  <si>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</si>
  <si>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</si>
  <si>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</si>
  <si>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</si>
  <si>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</si>
  <si>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</si>
  <si>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</si>
  <si>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</si>
  <si>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</si>
  <si>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</si>
  <si>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</si>
  <si>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</si>
  <si>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</si>
  <si>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</si>
  <si>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</si>
  <si>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</si>
  <si>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</si>
  <si>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</si>
  <si>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</si>
  <si>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</si>
  <si>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</si>
  <si>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</si>
  <si>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</si>
  <si>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</si>
  <si>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</si>
  <si>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</si>
  <si>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</si>
  <si>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</si>
  <si>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</si>
  <si>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</si>
  <si>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</si>
  <si>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</si>
  <si>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</si>
  <si>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</si>
  <si>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</si>
  <si>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退职(役费）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</si>
  <si>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</si>
  <si>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</si>
  <si>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</si>
  <si>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</si>
  <si>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</si>
  <si>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</si>
  <si>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</si>
  <si>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</si>
  <si>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</si>
  <si>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</si>
  <si>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</si>
  <si>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</si>
  <si>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</si>
  <si>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</si>
  <si>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</si>
  <si>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</si>
  <si>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</si>
  <si>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</si>
  <si>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</si>
  <si>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</si>
  <si>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</si>
  <si>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</si>
  <si>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</si>
  <si>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</si>
  <si>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</si>
  <si>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</si>
  <si>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</si>
  <si>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</si>
  <si>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产权参股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</si>
  <si>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</si>
  <si>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</si>
  <si>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</si>
  <si>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</si>
  <si>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</si>
  <si>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</si>
  <si>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补充全国社会保障基金</t>
  </si>
  <si>
    <t>预备费</t>
  </si>
  <si>
    <t>国家赔偿费用支出</t>
  </si>
  <si>
    <t>脱贫攻坚对口帮扶</t>
  </si>
  <si>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机关事业基本养老</t>
    </r>
    <r>
      <rPr>
        <sz val="9"/>
        <rFont val="宋体"/>
        <charset val="134"/>
      </rPr>
      <t>保险缴费支出</t>
    </r>
  </si>
  <si>
    <t xml:space="preserve">    行政单位医疗</t>
  </si>
  <si>
    <t xml:space="preserve">    行政运行</t>
  </si>
  <si>
    <t>表3-1</t>
  </si>
  <si>
    <t>一般公共预算基本支出预算表</t>
  </si>
  <si>
    <t>经济分类科目</t>
  </si>
  <si>
    <t>人员经费</t>
  </si>
  <si>
    <t>公用经费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</si>
  <si>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交通运输局机关</t>
    </r>
  </si>
  <si>
    <t>301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</si>
  <si>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工资福利支出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</si>
  <si>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  </t>
    </r>
    <r>
      <rPr>
        <sz val="10"/>
        <rFont val="宋体"/>
        <charset val="134"/>
      </rPr>
      <t>基本工资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</si>
  <si>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  </t>
    </r>
    <r>
      <rPr>
        <sz val="10"/>
        <rFont val="宋体"/>
        <charset val="134"/>
      </rPr>
      <t>津贴补贴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</si>
  <si>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机关事业单位基本养老保险缴费</t>
    </r>
  </si>
  <si>
    <t>10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</si>
  <si>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  </t>
    </r>
    <r>
      <rPr>
        <sz val="10"/>
        <rFont val="宋体"/>
        <charset val="134"/>
      </rPr>
      <t>职工基本医疗保险缴费</t>
    </r>
  </si>
  <si>
    <t>12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</si>
  <si>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  </t>
    </r>
    <r>
      <rPr>
        <sz val="10"/>
        <rFont val="宋体"/>
        <charset val="134"/>
      </rPr>
      <t>其他社会保障缴费</t>
    </r>
  </si>
  <si>
    <t>13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</si>
  <si>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  </t>
    </r>
    <r>
      <rPr>
        <sz val="10"/>
        <rFont val="宋体"/>
        <charset val="134"/>
      </rPr>
      <t>住房公积金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</si>
  <si>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  </t>
    </r>
    <r>
      <rPr>
        <sz val="10"/>
        <rFont val="宋体"/>
        <charset val="134"/>
      </rPr>
      <t>其他工资福利支出</t>
    </r>
  </si>
  <si>
    <t>302</t>
  </si>
  <si>
    <t xml:space="preserve">    商品和服务支出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</si>
  <si>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  </t>
    </r>
    <r>
      <rPr>
        <sz val="10"/>
        <rFont val="宋体"/>
        <charset val="134"/>
      </rPr>
      <t>办公费</t>
    </r>
  </si>
  <si>
    <t>15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</si>
  <si>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  </t>
    </r>
    <r>
      <rPr>
        <sz val="10"/>
        <rFont val="宋体"/>
        <charset val="134"/>
      </rPr>
      <t>会议费</t>
    </r>
  </si>
  <si>
    <t>17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</si>
  <si>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  </t>
    </r>
    <r>
      <rPr>
        <sz val="10"/>
        <rFont val="宋体"/>
        <charset val="134"/>
      </rPr>
      <t>公务接待费</t>
    </r>
  </si>
  <si>
    <t>28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</si>
  <si>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  </t>
    </r>
    <r>
      <rPr>
        <sz val="10"/>
        <rFont val="宋体"/>
        <charset val="134"/>
      </rPr>
      <t>工会经费</t>
    </r>
  </si>
  <si>
    <t>29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</si>
  <si>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  </t>
    </r>
    <r>
      <rPr>
        <sz val="10"/>
        <rFont val="宋体"/>
        <charset val="134"/>
      </rPr>
      <t>福利费</t>
    </r>
  </si>
  <si>
    <t>31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</si>
  <si>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  </t>
    </r>
    <r>
      <rPr>
        <sz val="10"/>
        <rFont val="宋体"/>
        <charset val="134"/>
      </rPr>
      <t>公务用车运行维护费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</si>
  <si>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  </t>
    </r>
    <r>
      <rPr>
        <sz val="10"/>
        <rFont val="宋体"/>
        <charset val="134"/>
      </rPr>
      <t>其他商品和服务支出</t>
    </r>
  </si>
  <si>
    <t>303</t>
  </si>
  <si>
    <t xml:space="preserve">    对个人和家庭的补助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</si>
  <si>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  </t>
    </r>
    <r>
      <rPr>
        <sz val="10"/>
        <rFont val="宋体"/>
        <charset val="134"/>
      </rPr>
      <t>遗属生活补助</t>
    </r>
  </si>
  <si>
    <t xml:space="preserve">      其他对个人和家庭的补助</t>
  </si>
  <si>
    <t>表3-2</t>
  </si>
  <si>
    <t>一般公共预算项目支出预算表</t>
  </si>
  <si>
    <t>单位名称（项目）</t>
  </si>
  <si>
    <r>
      <rPr>
        <sz val="10"/>
        <rFont val="宋体"/>
        <charset val="134"/>
      </rPr>
      <t xml:space="preserve">    </t>
    </r>
    <r>
      <rPr>
        <sz val="10"/>
        <rFont val="宋体"/>
        <charset val="134"/>
      </rPr>
      <t>其他扶贫支出</t>
    </r>
  </si>
  <si>
    <t>表3-3</t>
  </si>
  <si>
    <t>一般公共预算“三公”经费支出表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</si>
  <si>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</si>
  <si>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</si>
  <si>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</si>
  <si>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</si>
  <si>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</si>
  <si>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</si>
  <si>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</si>
  <si>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</si>
  <si>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</si>
  <si>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</si>
  <si>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政府性基金预算“三公”经费支出表</t>
  </si>
  <si>
    <t>表5</t>
  </si>
  <si>
    <t>国有资本经营支出预算表</t>
  </si>
  <si>
    <t>本年国有资本经营预算支出</t>
  </si>
  <si>
    <t>表6</t>
  </si>
  <si>
    <t>2019年剑阁县部门预算项目绩效目标</t>
  </si>
  <si>
    <t>2019年省级部门预算项目绩效目标（部门预算）</t>
  </si>
  <si>
    <t xml:space="preserve">单位：剑阁县交通运输局                                                                                                               单位：元                                                                                          </t>
  </si>
  <si>
    <t>项目单位
(项目名称)</t>
  </si>
  <si>
    <t>项目资金</t>
  </si>
  <si>
    <t>年度目标</t>
  </si>
  <si>
    <t>绩效指标</t>
  </si>
  <si>
    <t>项目完成指标</t>
  </si>
  <si>
    <t>效益指标</t>
  </si>
  <si>
    <t>满意度指标</t>
  </si>
  <si>
    <t>资金总额</t>
  </si>
  <si>
    <t>财政拨款</t>
  </si>
  <si>
    <t>其他资金</t>
  </si>
  <si>
    <t>三级指标</t>
  </si>
  <si>
    <t>指标值</t>
  </si>
  <si>
    <t>剑阁县交通运输局</t>
  </si>
  <si>
    <t>脱贫攻坚工作经费</t>
  </si>
  <si>
    <t>交通系统共挂联2个贫困村和5个非贫困村，共帮扶精准贫困户811户，1934人，2019年将全面完成脱贫攻坚任务。</t>
  </si>
  <si>
    <t>人员补助</t>
  </si>
  <si>
    <t>1万元</t>
  </si>
  <si>
    <t>贫困人口脱贫率</t>
  </si>
  <si>
    <t>实现2020年全部脱贫</t>
  </si>
  <si>
    <t>贫困户满意度</t>
  </si>
  <si>
    <t>争取剑南村产业发展</t>
  </si>
  <si>
    <t>发展产业200户</t>
  </si>
  <si>
    <t>完成2015-2019年规范案卷</t>
  </si>
  <si>
    <t>0.2万元</t>
  </si>
  <si>
    <t>争取阳名村产业发展</t>
  </si>
  <si>
    <t>2个项目</t>
  </si>
  <si>
    <t>上级部门满意度</t>
  </si>
  <si>
    <t>帮扶干部入户次数</t>
  </si>
  <si>
    <t>12次</t>
  </si>
  <si>
    <t>帮扶挂联贫困户全部脱贫</t>
  </si>
  <si>
    <t>2019年</t>
  </si>
  <si>
    <t>安全经费</t>
  </si>
  <si>
    <t>完成2018年-2019年规范案卷32卷，完成2019年新增案卷4卷，安全生产检查督查108次（道路运输24次、公路管养24次、水上交通24次、建设施工24次、消防安全12次），召开各类安全生产会议18次（每月例会1次，春运、汛期、安全月、高考运输、百日安全活动、安全培训各1次），应急演练1次（物资、服装、器材），上级督查（国家、省、市、县）</t>
  </si>
  <si>
    <t>完成2018年-2019年规范案卷</t>
  </si>
  <si>
    <t>32卷</t>
  </si>
  <si>
    <t>对工作的促进作用</t>
  </si>
  <si>
    <t>规范整理案卷归档，有效保存工作资料，加强安全督查，杜绝事故发生。“安全就是效益”。</t>
  </si>
  <si>
    <t>安监部门满意度</t>
  </si>
  <si>
    <t>≥100%</t>
  </si>
  <si>
    <t>完成2019年新增案卷</t>
  </si>
  <si>
    <t>4万卷</t>
  </si>
  <si>
    <t>安全生产检查督查及陪同上级督查</t>
  </si>
  <si>
    <t>108次（道24、路24、水24、建24、消12）及X次</t>
  </si>
  <si>
    <t>安全生产会议</t>
  </si>
  <si>
    <t>17次（每月例会1次，春运、汛期、安全月、高考运输、百日安全活动各1次）</t>
  </si>
  <si>
    <t>政府及上级主管部门满意度</t>
  </si>
  <si>
    <t>应急演练</t>
  </si>
  <si>
    <t>1次（物资、服装、器材）</t>
  </si>
  <si>
    <t>完成规范率</t>
  </si>
  <si>
    <t>完成时间</t>
  </si>
  <si>
    <t>2019年12月底前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</si>
</sst>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,##0_);[Red]\(#,##0\)"/>
    <numFmt numFmtId="177" formatCode="#,##0_ "/>
    <numFmt numFmtId="178" formatCode="###0.00"/>
    <numFmt numFmtId="179" formatCode="&quot;\&quot;#,##0.00_);\(&quot;\&quot;#,##0.00\)"/>
  </numFmts>
  <fonts count="49">
    <font>
      <sz val="11"/>
      <color theme="1"/>
      <name val="Tahoma"/>
      <charset val="134"/>
    </font>
    <font>
      <b/>
      <sz val="16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b/>
      <sz val="18"/>
      <name val="黑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9"/>
      <name val="Calibri"/>
      <charset val="134"/>
    </font>
    <font>
      <sz val="11"/>
      <color indexed="8"/>
      <name val="Calibri"/>
      <charset val="134"/>
    </font>
    <font>
      <b/>
      <sz val="11"/>
      <color indexed="63"/>
      <name val="Calibri"/>
      <charset val="134"/>
    </font>
    <font>
      <b/>
      <sz val="11"/>
      <color indexed="62"/>
      <name val="Calibri"/>
      <charset val="134"/>
    </font>
    <font>
      <sz val="11"/>
      <color indexed="17"/>
      <name val="Calibri"/>
      <charset val="134"/>
    </font>
    <font>
      <sz val="11"/>
      <color indexed="62"/>
      <name val="Calibri"/>
      <charset val="134"/>
    </font>
    <font>
      <sz val="11"/>
      <color indexed="53"/>
      <name val="Calibri"/>
      <charset val="134"/>
    </font>
    <font>
      <sz val="11"/>
      <color indexed="10"/>
      <name val="Calibri"/>
      <charset val="134"/>
    </font>
    <font>
      <b/>
      <sz val="11"/>
      <color indexed="8"/>
      <name val="Calibri"/>
      <charset val="134"/>
    </font>
    <font>
      <sz val="11"/>
      <color indexed="16"/>
      <name val="Calibri"/>
      <charset val="134"/>
    </font>
    <font>
      <b/>
      <sz val="11"/>
      <color indexed="53"/>
      <name val="Calibri"/>
      <charset val="134"/>
    </font>
    <font>
      <b/>
      <sz val="11"/>
      <color indexed="9"/>
      <name val="Calibri"/>
      <charset val="134"/>
    </font>
    <font>
      <i/>
      <sz val="11"/>
      <color indexed="23"/>
      <name val="Calibri"/>
      <charset val="134"/>
    </font>
    <font>
      <b/>
      <sz val="15"/>
      <color indexed="62"/>
      <name val="Calibri"/>
      <charset val="134"/>
    </font>
    <font>
      <b/>
      <sz val="13"/>
      <color indexed="62"/>
      <name val="Calibri"/>
      <charset val="134"/>
    </font>
    <font>
      <sz val="11"/>
      <color indexed="60"/>
      <name val="Calibri"/>
      <charset val="134"/>
    </font>
    <font>
      <b/>
      <sz val="18"/>
      <color indexed="62"/>
      <name val="Cambria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</borders>
  <cellStyleXfs count="91">
    <xf numFmtId="0" fontId="0" fillId="0" borderId="0"/>
    <xf numFmtId="42" fontId="18" fillId="0" borderId="0" applyFont="0" applyFill="0" applyBorder="0" applyAlignment="0" applyProtection="0">
      <alignment vertical="center"/>
    </xf>
    <xf numFmtId="0" fontId="33" fillId="37" borderId="0" applyNumberFormat="0" applyBorder="0" applyAlignment="0" applyProtection="0"/>
    <xf numFmtId="0" fontId="19" fillId="26" borderId="0" applyNumberFormat="0" applyBorder="0" applyAlignment="0" applyProtection="0">
      <alignment vertical="center"/>
    </xf>
    <xf numFmtId="0" fontId="30" fillId="32" borderId="45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24" borderId="46" applyNumberFormat="0" applyFon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40" borderId="50" applyNumberFormat="0" applyFont="0" applyAlignment="0" applyProtection="0"/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2" borderId="0" applyNumberFormat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24" fillId="0" borderId="41" applyNumberFormat="0" applyFill="0" applyAlignment="0" applyProtection="0">
      <alignment vertical="center"/>
    </xf>
    <xf numFmtId="0" fontId="14" fillId="0" borderId="41" applyNumberFormat="0" applyFill="0" applyAlignment="0" applyProtection="0">
      <alignment vertical="center"/>
    </xf>
    <xf numFmtId="0" fontId="33" fillId="39" borderId="0" applyNumberFormat="0" applyBorder="0" applyAlignment="0" applyProtection="0"/>
    <xf numFmtId="0" fontId="13" fillId="29" borderId="0" applyNumberFormat="0" applyBorder="0" applyAlignment="0" applyProtection="0">
      <alignment vertical="center"/>
    </xf>
    <xf numFmtId="0" fontId="16" fillId="0" borderId="47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0" fillId="14" borderId="43" applyNumberFormat="0" applyAlignment="0" applyProtection="0">
      <alignment vertical="center"/>
    </xf>
    <xf numFmtId="0" fontId="26" fillId="14" borderId="45" applyNumberFormat="0" applyAlignment="0" applyProtection="0">
      <alignment vertical="center"/>
    </xf>
    <xf numFmtId="0" fontId="15" fillId="5" borderId="42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8" fillId="0" borderId="48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7" fillId="38" borderId="52" applyNumberFormat="0" applyAlignment="0" applyProtection="0"/>
    <xf numFmtId="0" fontId="19" fillId="15" borderId="0" applyNumberFormat="0" applyBorder="0" applyAlignment="0" applyProtection="0">
      <alignment vertical="center"/>
    </xf>
    <xf numFmtId="0" fontId="33" fillId="38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3" fillId="43" borderId="0" applyNumberFormat="0" applyBorder="0" applyAlignment="0" applyProtection="0"/>
    <xf numFmtId="0" fontId="19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5" fillId="0" borderId="51" applyNumberFormat="0" applyFill="0" applyAlignment="0" applyProtection="0"/>
    <xf numFmtId="0" fontId="19" fillId="12" borderId="0" applyNumberFormat="0" applyBorder="0" applyAlignment="0" applyProtection="0">
      <alignment vertical="center"/>
    </xf>
    <xf numFmtId="0" fontId="32" fillId="38" borderId="0" applyNumberFormat="0" applyBorder="0" applyAlignment="0" applyProtection="0"/>
    <xf numFmtId="0" fontId="13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37" borderId="0" applyNumberFormat="0" applyBorder="0" applyAlignment="0" applyProtection="0"/>
    <xf numFmtId="0" fontId="32" fillId="39" borderId="0" applyNumberFormat="0" applyBorder="0" applyAlignment="0" applyProtection="0"/>
    <xf numFmtId="0" fontId="33" fillId="36" borderId="0" applyNumberFormat="0" applyBorder="0" applyAlignment="0" applyProtection="0"/>
    <xf numFmtId="0" fontId="32" fillId="43" borderId="0" applyNumberFormat="0" applyBorder="0" applyAlignment="0" applyProtection="0"/>
    <xf numFmtId="0" fontId="33" fillId="40" borderId="0" applyNumberFormat="0" applyBorder="0" applyAlignment="0" applyProtection="0"/>
    <xf numFmtId="0" fontId="33" fillId="42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2" fillId="39" borderId="0" applyNumberFormat="0" applyBorder="0" applyAlignment="0" applyProtection="0"/>
    <xf numFmtId="0" fontId="32" fillId="43" borderId="0" applyNumberFormat="0" applyBorder="0" applyAlignment="0" applyProtection="0"/>
    <xf numFmtId="0" fontId="32" fillId="46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35" borderId="0" applyNumberFormat="0" applyBorder="0" applyAlignment="0" applyProtection="0"/>
    <xf numFmtId="0" fontId="32" fillId="47" borderId="0" applyNumberFormat="0" applyBorder="0" applyAlignment="0" applyProtection="0"/>
    <xf numFmtId="0" fontId="41" fillId="48" borderId="0" applyNumberFormat="0" applyBorder="0" applyAlignment="0" applyProtection="0"/>
    <xf numFmtId="0" fontId="42" fillId="2" borderId="52" applyNumberFormat="0" applyAlignment="0" applyProtection="0"/>
    <xf numFmtId="0" fontId="43" fillId="49" borderId="55" applyNumberFormat="0" applyAlignment="0" applyProtection="0"/>
    <xf numFmtId="0" fontId="44" fillId="0" borderId="0" applyNumberFormat="0" applyFill="0" applyBorder="0" applyAlignment="0" applyProtection="0"/>
    <xf numFmtId="0" fontId="36" fillId="41" borderId="0" applyNumberFormat="0" applyBorder="0" applyAlignment="0" applyProtection="0"/>
    <xf numFmtId="0" fontId="45" fillId="0" borderId="56" applyNumberFormat="0" applyFill="0" applyAlignment="0" applyProtection="0"/>
    <xf numFmtId="0" fontId="46" fillId="0" borderId="57" applyNumberFormat="0" applyFill="0" applyAlignment="0" applyProtection="0"/>
    <xf numFmtId="0" fontId="35" fillId="0" borderId="0" applyNumberFormat="0" applyFill="0" applyBorder="0" applyAlignment="0" applyProtection="0"/>
    <xf numFmtId="0" fontId="38" fillId="0" borderId="53" applyNumberFormat="0" applyFill="0" applyAlignment="0" applyProtection="0"/>
    <xf numFmtId="0" fontId="47" fillId="38" borderId="0" applyNumberFormat="0" applyBorder="0" applyAlignment="0" applyProtection="0"/>
    <xf numFmtId="0" fontId="34" fillId="2" borderId="49" applyNumberFormat="0" applyAlignment="0" applyProtection="0"/>
    <xf numFmtId="0" fontId="48" fillId="0" borderId="0" applyNumberFormat="0" applyFill="0" applyBorder="0" applyAlignment="0" applyProtection="0"/>
    <xf numFmtId="0" fontId="40" fillId="0" borderId="54" applyNumberFormat="0" applyFill="0" applyAlignment="0" applyProtection="0"/>
    <xf numFmtId="0" fontId="39" fillId="0" borderId="0" applyNumberFormat="0" applyFill="0" applyBorder="0" applyAlignment="0" applyProtection="0"/>
    <xf numFmtId="1" fontId="10" fillId="0" borderId="0"/>
  </cellStyleXfs>
  <cellXfs count="229">
    <xf numFmtId="0" fontId="0" fillId="0" borderId="0" xfId="0"/>
    <xf numFmtId="0" fontId="1" fillId="2" borderId="0" xfId="90" applyNumberFormat="1" applyFont="1" applyFill="1" applyAlignment="1">
      <alignment horizontal="center" vertical="center" wrapText="1"/>
    </xf>
    <xf numFmtId="0" fontId="2" fillId="2" borderId="1" xfId="90" applyNumberFormat="1" applyFont="1" applyFill="1" applyBorder="1" applyAlignment="1">
      <alignment horizontal="left" vertical="center" wrapText="1"/>
    </xf>
    <xf numFmtId="0" fontId="3" fillId="2" borderId="1" xfId="90" applyNumberFormat="1" applyFont="1" applyFill="1" applyBorder="1" applyAlignment="1">
      <alignment horizontal="left" vertical="center" wrapText="1"/>
    </xf>
    <xf numFmtId="0" fontId="4" fillId="2" borderId="2" xfId="90" applyNumberFormat="1" applyFont="1" applyFill="1" applyBorder="1" applyAlignment="1">
      <alignment horizontal="center" vertical="center" wrapText="1"/>
    </xf>
    <xf numFmtId="0" fontId="4" fillId="2" borderId="3" xfId="90" applyNumberFormat="1" applyFont="1" applyFill="1" applyBorder="1" applyAlignment="1">
      <alignment horizontal="center" vertical="center" wrapText="1"/>
    </xf>
    <xf numFmtId="0" fontId="3" fillId="3" borderId="4" xfId="90" applyNumberFormat="1" applyFont="1" applyFill="1" applyBorder="1" applyAlignment="1">
      <alignment horizontal="center" vertical="center" wrapText="1" shrinkToFit="1"/>
    </xf>
    <xf numFmtId="0" fontId="3" fillId="3" borderId="5" xfId="90" applyNumberFormat="1" applyFont="1" applyFill="1" applyBorder="1" applyAlignment="1">
      <alignment horizontal="center" vertical="center" wrapText="1" shrinkToFit="1"/>
    </xf>
    <xf numFmtId="0" fontId="3" fillId="3" borderId="6" xfId="90" applyNumberFormat="1" applyFont="1" applyFill="1" applyBorder="1" applyAlignment="1">
      <alignment horizontal="center" vertical="center" wrapText="1" shrinkToFit="1"/>
    </xf>
    <xf numFmtId="177" fontId="3" fillId="2" borderId="7" xfId="90" applyNumberFormat="1" applyFont="1" applyFill="1" applyBorder="1" applyAlignment="1">
      <alignment horizontal="center" vertical="center" wrapText="1"/>
    </xf>
    <xf numFmtId="177" fontId="3" fillId="2" borderId="3" xfId="90" applyNumberFormat="1" applyFont="1" applyFill="1" applyBorder="1" applyAlignment="1">
      <alignment horizontal="center" vertical="center" wrapText="1"/>
    </xf>
    <xf numFmtId="0" fontId="3" fillId="2" borderId="2" xfId="90" applyNumberFormat="1" applyFont="1" applyFill="1" applyBorder="1" applyAlignment="1">
      <alignment horizontal="right" vertical="center" wrapText="1"/>
    </xf>
    <xf numFmtId="1" fontId="5" fillId="0" borderId="0" xfId="90" applyNumberFormat="1" applyFont="1" applyFill="1" applyAlignment="1">
      <alignment vertical="center" wrapText="1"/>
    </xf>
    <xf numFmtId="1" fontId="5" fillId="0" borderId="8" xfId="90" applyNumberFormat="1" applyFont="1" applyFill="1" applyBorder="1" applyAlignment="1">
      <alignment vertical="center" wrapText="1"/>
    </xf>
    <xf numFmtId="0" fontId="3" fillId="3" borderId="8" xfId="90" applyNumberFormat="1" applyFont="1" applyFill="1" applyBorder="1" applyAlignment="1">
      <alignment horizontal="center" vertical="center" wrapText="1" shrinkToFit="1"/>
    </xf>
    <xf numFmtId="177" fontId="3" fillId="2" borderId="9" xfId="90" applyNumberFormat="1" applyFont="1" applyFill="1" applyBorder="1" applyAlignment="1">
      <alignment horizontal="center" vertical="center" wrapText="1"/>
    </xf>
    <xf numFmtId="0" fontId="3" fillId="2" borderId="10" xfId="90" applyNumberFormat="1" applyFont="1" applyFill="1" applyBorder="1" applyAlignment="1">
      <alignment horizontal="center" vertical="center" wrapText="1"/>
    </xf>
    <xf numFmtId="1" fontId="5" fillId="0" borderId="9" xfId="90" applyNumberFormat="1" applyFont="1" applyFill="1" applyBorder="1" applyAlignment="1">
      <alignment horizontal="center" vertical="center" wrapText="1"/>
    </xf>
    <xf numFmtId="177" fontId="3" fillId="2" borderId="11" xfId="90" applyNumberFormat="1" applyFont="1" applyFill="1" applyBorder="1" applyAlignment="1">
      <alignment horizontal="center" vertical="center" wrapText="1"/>
    </xf>
    <xf numFmtId="0" fontId="3" fillId="2" borderId="11" xfId="90" applyNumberFormat="1" applyFont="1" applyFill="1" applyBorder="1" applyAlignment="1">
      <alignment horizontal="center" vertical="center" wrapText="1"/>
    </xf>
    <xf numFmtId="1" fontId="5" fillId="0" borderId="11" xfId="90" applyNumberFormat="1" applyFont="1" applyFill="1" applyBorder="1" applyAlignment="1">
      <alignment horizontal="center" vertical="center" wrapText="1"/>
    </xf>
    <xf numFmtId="177" fontId="3" fillId="2" borderId="12" xfId="90" applyNumberFormat="1" applyFont="1" applyFill="1" applyBorder="1" applyAlignment="1">
      <alignment horizontal="center" vertical="center" wrapText="1"/>
    </xf>
    <xf numFmtId="0" fontId="3" fillId="2" borderId="12" xfId="90" applyNumberFormat="1" applyFont="1" applyFill="1" applyBorder="1" applyAlignment="1">
      <alignment horizontal="center" vertical="center" wrapText="1"/>
    </xf>
    <xf numFmtId="1" fontId="5" fillId="0" borderId="12" xfId="90" applyNumberFormat="1" applyFont="1" applyFill="1" applyBorder="1" applyAlignment="1">
      <alignment horizontal="center" vertical="center" wrapText="1"/>
    </xf>
    <xf numFmtId="1" fontId="5" fillId="0" borderId="9" xfId="90" applyNumberFormat="1" applyFont="1" applyFill="1" applyBorder="1" applyAlignment="1">
      <alignment vertical="center" wrapText="1"/>
    </xf>
    <xf numFmtId="0" fontId="3" fillId="3" borderId="13" xfId="90" applyNumberFormat="1" applyFont="1" applyFill="1" applyBorder="1" applyAlignment="1">
      <alignment horizontal="center" vertical="center" wrapText="1" shrinkToFit="1"/>
    </xf>
    <xf numFmtId="0" fontId="3" fillId="3" borderId="14" xfId="90" applyNumberFormat="1" applyFont="1" applyFill="1" applyBorder="1" applyAlignment="1">
      <alignment horizontal="center" vertical="center" wrapText="1" shrinkToFit="1"/>
    </xf>
    <xf numFmtId="0" fontId="3" fillId="3" borderId="15" xfId="90" applyNumberFormat="1" applyFont="1" applyFill="1" applyBorder="1" applyAlignment="1">
      <alignment horizontal="center" vertical="center" wrapText="1" shrinkToFit="1"/>
    </xf>
    <xf numFmtId="177" fontId="3" fillId="2" borderId="16" xfId="90" applyNumberFormat="1" applyFont="1" applyFill="1" applyBorder="1" applyAlignment="1">
      <alignment horizontal="center" vertical="center" wrapText="1"/>
    </xf>
    <xf numFmtId="0" fontId="3" fillId="2" borderId="16" xfId="90" applyNumberFormat="1" applyFont="1" applyFill="1" applyBorder="1" applyAlignment="1">
      <alignment horizontal="center" vertical="center" wrapText="1"/>
    </xf>
    <xf numFmtId="1" fontId="5" fillId="0" borderId="13" xfId="90" applyNumberFormat="1" applyFont="1" applyFill="1" applyBorder="1" applyAlignment="1">
      <alignment horizontal="center" vertical="center" wrapText="1"/>
    </xf>
    <xf numFmtId="0" fontId="3" fillId="3" borderId="17" xfId="90" applyNumberFormat="1" applyFont="1" applyFill="1" applyBorder="1" applyAlignment="1">
      <alignment horizontal="center" vertical="center" wrapText="1" shrinkToFit="1"/>
    </xf>
    <xf numFmtId="0" fontId="3" fillId="3" borderId="0" xfId="90" applyNumberFormat="1" applyFont="1" applyFill="1" applyBorder="1" applyAlignment="1">
      <alignment horizontal="center" vertical="center" wrapText="1" shrinkToFit="1"/>
    </xf>
    <xf numFmtId="0" fontId="3" fillId="3" borderId="18" xfId="90" applyNumberFormat="1" applyFont="1" applyFill="1" applyBorder="1" applyAlignment="1">
      <alignment horizontal="center" vertical="center" wrapText="1" shrinkToFit="1"/>
    </xf>
    <xf numFmtId="177" fontId="3" fillId="2" borderId="19" xfId="90" applyNumberFormat="1" applyFont="1" applyFill="1" applyBorder="1" applyAlignment="1">
      <alignment horizontal="center" vertical="center" wrapText="1"/>
    </xf>
    <xf numFmtId="0" fontId="3" fillId="2" borderId="19" xfId="90" applyNumberFormat="1" applyFont="1" applyFill="1" applyBorder="1" applyAlignment="1">
      <alignment horizontal="center" vertical="center" wrapText="1"/>
    </xf>
    <xf numFmtId="1" fontId="5" fillId="0" borderId="17" xfId="90" applyNumberFormat="1" applyFont="1" applyFill="1" applyBorder="1" applyAlignment="1">
      <alignment horizontal="center" vertical="center" wrapText="1"/>
    </xf>
    <xf numFmtId="0" fontId="3" fillId="3" borderId="20" xfId="90" applyNumberFormat="1" applyFont="1" applyFill="1" applyBorder="1" applyAlignment="1">
      <alignment horizontal="center" vertical="center" wrapText="1" shrinkToFit="1"/>
    </xf>
    <xf numFmtId="0" fontId="3" fillId="3" borderId="1" xfId="90" applyNumberFormat="1" applyFont="1" applyFill="1" applyBorder="1" applyAlignment="1">
      <alignment horizontal="center" vertical="center" wrapText="1" shrinkToFit="1"/>
    </xf>
    <xf numFmtId="0" fontId="3" fillId="3" borderId="21" xfId="90" applyNumberFormat="1" applyFont="1" applyFill="1" applyBorder="1" applyAlignment="1">
      <alignment horizontal="center" vertical="center" wrapText="1" shrinkToFit="1"/>
    </xf>
    <xf numFmtId="177" fontId="3" fillId="2" borderId="22" xfId="90" applyNumberFormat="1" applyFont="1" applyFill="1" applyBorder="1" applyAlignment="1">
      <alignment horizontal="center" vertical="center" wrapText="1"/>
    </xf>
    <xf numFmtId="0" fontId="3" fillId="2" borderId="22" xfId="90" applyNumberFormat="1" applyFont="1" applyFill="1" applyBorder="1" applyAlignment="1">
      <alignment horizontal="center" vertical="center" wrapText="1"/>
    </xf>
    <xf numFmtId="1" fontId="5" fillId="0" borderId="20" xfId="9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4" fillId="2" borderId="2" xfId="90" applyNumberFormat="1" applyFont="1" applyFill="1" applyBorder="1" applyAlignment="1">
      <alignment horizontal="center" vertical="center"/>
    </xf>
    <xf numFmtId="0" fontId="4" fillId="3" borderId="7" xfId="90" applyNumberFormat="1" applyFont="1" applyFill="1" applyBorder="1" applyAlignment="1">
      <alignment horizontal="center" vertical="center" wrapText="1"/>
    </xf>
    <xf numFmtId="0" fontId="4" fillId="3" borderId="3" xfId="90" applyNumberFormat="1" applyFont="1" applyFill="1" applyBorder="1" applyAlignment="1">
      <alignment horizontal="center" vertical="center" wrapText="1"/>
    </xf>
    <xf numFmtId="0" fontId="4" fillId="3" borderId="2" xfId="90" applyNumberFormat="1" applyFont="1" applyFill="1" applyBorder="1" applyAlignment="1">
      <alignment horizontal="center" vertical="center" wrapText="1"/>
    </xf>
    <xf numFmtId="9" fontId="3" fillId="3" borderId="23" xfId="90" applyNumberFormat="1" applyFont="1" applyFill="1" applyBorder="1" applyAlignment="1">
      <alignment horizontal="center" vertical="center" wrapText="1"/>
    </xf>
    <xf numFmtId="1" fontId="5" fillId="0" borderId="11" xfId="90" applyNumberFormat="1" applyFont="1" applyFill="1" applyBorder="1" applyAlignment="1">
      <alignment vertical="center" wrapText="1"/>
    </xf>
    <xf numFmtId="9" fontId="3" fillId="3" borderId="24" xfId="90" applyNumberFormat="1" applyFont="1" applyFill="1" applyBorder="1" applyAlignment="1">
      <alignment horizontal="center" vertical="center" wrapText="1"/>
    </xf>
    <xf numFmtId="1" fontId="5" fillId="0" borderId="12" xfId="90" applyNumberFormat="1" applyFont="1" applyFill="1" applyBorder="1" applyAlignment="1">
      <alignment vertical="center" wrapText="1"/>
    </xf>
    <xf numFmtId="9" fontId="3" fillId="3" borderId="25" xfId="90" applyNumberFormat="1" applyFont="1" applyFill="1" applyBorder="1" applyAlignment="1">
      <alignment horizontal="center" vertical="center" wrapText="1"/>
    </xf>
    <xf numFmtId="9" fontId="3" fillId="3" borderId="26" xfId="90" applyNumberFormat="1" applyFont="1" applyFill="1" applyBorder="1" applyAlignment="1">
      <alignment horizontal="center" vertical="center" wrapText="1"/>
    </xf>
    <xf numFmtId="1" fontId="5" fillId="0" borderId="8" xfId="90" applyNumberFormat="1" applyFont="1" applyFill="1" applyBorder="1" applyAlignment="1">
      <alignment vertical="center"/>
    </xf>
    <xf numFmtId="1" fontId="5" fillId="0" borderId="27" xfId="90" applyNumberFormat="1" applyFont="1" applyFill="1" applyBorder="1" applyAlignment="1">
      <alignment horizontal="center" vertical="center" wrapText="1"/>
    </xf>
    <xf numFmtId="1" fontId="5" fillId="0" borderId="16" xfId="90" applyNumberFormat="1" applyFont="1" applyFill="1" applyBorder="1" applyAlignment="1">
      <alignment horizontal="center" vertical="center" wrapText="1"/>
    </xf>
    <xf numFmtId="1" fontId="5" fillId="0" borderId="28" xfId="90" applyNumberFormat="1" applyFont="1" applyFill="1" applyBorder="1" applyAlignment="1">
      <alignment vertical="center" wrapText="1"/>
    </xf>
    <xf numFmtId="1" fontId="5" fillId="0" borderId="8" xfId="90" applyNumberFormat="1" applyFont="1" applyFill="1" applyBorder="1" applyAlignment="1">
      <alignment horizontal="center" vertical="center" wrapText="1"/>
    </xf>
    <xf numFmtId="1" fontId="5" fillId="0" borderId="24" xfId="90" applyNumberFormat="1" applyFont="1" applyFill="1" applyBorder="1" applyAlignment="1">
      <alignment horizontal="center" vertical="center" wrapText="1"/>
    </xf>
    <xf numFmtId="1" fontId="5" fillId="0" borderId="19" xfId="90" applyNumberFormat="1" applyFont="1" applyFill="1" applyBorder="1" applyAlignment="1">
      <alignment horizontal="center" vertical="center" wrapText="1"/>
    </xf>
    <xf numFmtId="1" fontId="5" fillId="0" borderId="29" xfId="90" applyNumberFormat="1" applyFont="1" applyFill="1" applyBorder="1" applyAlignment="1">
      <alignment vertical="center" wrapText="1"/>
    </xf>
    <xf numFmtId="1" fontId="5" fillId="0" borderId="30" xfId="90" applyNumberFormat="1" applyFont="1" applyFill="1" applyBorder="1" applyAlignment="1">
      <alignment vertical="center" wrapText="1"/>
    </xf>
    <xf numFmtId="1" fontId="5" fillId="0" borderId="31" xfId="90" applyNumberFormat="1" applyFont="1" applyFill="1" applyBorder="1" applyAlignment="1">
      <alignment vertical="center" wrapText="1"/>
    </xf>
    <xf numFmtId="1" fontId="5" fillId="0" borderId="25" xfId="90" applyNumberFormat="1" applyFont="1" applyFill="1" applyBorder="1" applyAlignment="1">
      <alignment horizontal="center" vertical="center" wrapText="1"/>
    </xf>
    <xf numFmtId="1" fontId="5" fillId="0" borderId="22" xfId="90" applyNumberFormat="1" applyFont="1" applyFill="1" applyBorder="1" applyAlignment="1">
      <alignment horizontal="center" vertical="center" wrapText="1"/>
    </xf>
    <xf numFmtId="0" fontId="7" fillId="0" borderId="0" xfId="90" applyNumberFormat="1" applyFont="1" applyFill="1"/>
    <xf numFmtId="0" fontId="7" fillId="2" borderId="0" xfId="90" applyNumberFormat="1" applyFont="1" applyFill="1"/>
    <xf numFmtId="0" fontId="7" fillId="2" borderId="0" xfId="90" applyNumberFormat="1" applyFont="1" applyFill="1" applyAlignment="1">
      <alignment horizontal="right" vertical="center"/>
    </xf>
    <xf numFmtId="0" fontId="8" fillId="0" borderId="0" xfId="90" applyNumberFormat="1" applyFont="1" applyFill="1" applyAlignment="1" applyProtection="1">
      <alignment horizontal="center" vertical="center"/>
    </xf>
    <xf numFmtId="0" fontId="9" fillId="0" borderId="0" xfId="90" applyNumberFormat="1" applyFont="1" applyFill="1" applyBorder="1" applyAlignment="1" applyProtection="1">
      <alignment horizontal="left"/>
    </xf>
    <xf numFmtId="0" fontId="7" fillId="0" borderId="0" xfId="90" applyNumberFormat="1" applyFont="1" applyFill="1" applyBorder="1" applyAlignment="1" applyProtection="1">
      <alignment horizontal="left"/>
    </xf>
    <xf numFmtId="0" fontId="7" fillId="0" borderId="0" xfId="90" applyNumberFormat="1" applyFont="1" applyFill="1" applyAlignment="1" applyProtection="1">
      <alignment horizontal="left"/>
    </xf>
    <xf numFmtId="0" fontId="3" fillId="0" borderId="0" xfId="90" applyNumberFormat="1" applyFont="1" applyFill="1" applyAlignment="1">
      <alignment horizontal="right"/>
    </xf>
    <xf numFmtId="0" fontId="7" fillId="0" borderId="32" xfId="90" applyNumberFormat="1" applyFont="1" applyFill="1" applyBorder="1" applyAlignment="1">
      <alignment horizontal="center" vertical="center"/>
    </xf>
    <xf numFmtId="0" fontId="7" fillId="0" borderId="33" xfId="90" applyNumberFormat="1" applyFont="1" applyFill="1" applyBorder="1" applyAlignment="1">
      <alignment horizontal="center" vertical="center"/>
    </xf>
    <xf numFmtId="0" fontId="7" fillId="0" borderId="34" xfId="90" applyNumberFormat="1" applyFont="1" applyFill="1" applyBorder="1" applyAlignment="1">
      <alignment horizontal="center" vertical="center"/>
    </xf>
    <xf numFmtId="0" fontId="7" fillId="0" borderId="6" xfId="90" applyNumberFormat="1" applyFont="1" applyFill="1" applyBorder="1" applyAlignment="1" applyProtection="1">
      <alignment horizontal="center" vertical="center"/>
    </xf>
    <xf numFmtId="0" fontId="7" fillId="0" borderId="8" xfId="90" applyNumberFormat="1" applyFont="1" applyFill="1" applyBorder="1" applyAlignment="1" applyProtection="1">
      <alignment horizontal="center" vertical="center"/>
    </xf>
    <xf numFmtId="1" fontId="7" fillId="0" borderId="35" xfId="90" applyNumberFormat="1" applyFont="1" applyFill="1" applyBorder="1" applyAlignment="1" applyProtection="1">
      <alignment horizontal="center" vertical="center" wrapText="1"/>
    </xf>
    <xf numFmtId="0" fontId="7" fillId="0" borderId="36" xfId="90" applyNumberFormat="1" applyFont="1" applyFill="1" applyBorder="1" applyAlignment="1" applyProtection="1">
      <alignment horizontal="center" vertical="center" wrapText="1"/>
    </xf>
    <xf numFmtId="0" fontId="7" fillId="0" borderId="8" xfId="90" applyNumberFormat="1" applyFont="1" applyFill="1" applyBorder="1" applyAlignment="1" applyProtection="1">
      <alignment horizontal="center" vertical="center" wrapText="1"/>
    </xf>
    <xf numFmtId="0" fontId="7" fillId="2" borderId="11" xfId="90" applyNumberFormat="1" applyFont="1" applyFill="1" applyBorder="1" applyAlignment="1">
      <alignment horizontal="center" vertical="center" wrapText="1"/>
    </xf>
    <xf numFmtId="0" fontId="7" fillId="0" borderId="11" xfId="90" applyNumberFormat="1" applyFont="1" applyFill="1" applyBorder="1" applyAlignment="1">
      <alignment horizontal="center" vertical="center" wrapText="1"/>
    </xf>
    <xf numFmtId="0" fontId="7" fillId="0" borderId="37" xfId="90" applyNumberFormat="1" applyFont="1" applyFill="1" applyBorder="1" applyAlignment="1">
      <alignment horizontal="center" vertical="center" wrapText="1"/>
    </xf>
    <xf numFmtId="1" fontId="7" fillId="0" borderId="38" xfId="90" applyNumberFormat="1" applyFont="1" applyFill="1" applyBorder="1" applyAlignment="1" applyProtection="1">
      <alignment horizontal="center" vertical="center" wrapText="1"/>
    </xf>
    <xf numFmtId="0" fontId="7" fillId="0" borderId="38" xfId="90" applyNumberFormat="1" applyFont="1" applyFill="1" applyBorder="1" applyAlignment="1" applyProtection="1">
      <alignment horizontal="center" vertical="center" wrapText="1"/>
    </xf>
    <xf numFmtId="0" fontId="7" fillId="0" borderId="9" xfId="90" applyNumberFormat="1" applyFont="1" applyFill="1" applyBorder="1" applyAlignment="1" applyProtection="1">
      <alignment horizontal="center" vertical="center" wrapText="1"/>
    </xf>
    <xf numFmtId="0" fontId="7" fillId="0" borderId="9" xfId="90" applyNumberFormat="1" applyFont="1" applyFill="1" applyBorder="1" applyAlignment="1" applyProtection="1">
      <alignment horizontal="center" vertical="center"/>
    </xf>
    <xf numFmtId="49" fontId="7" fillId="0" borderId="4" xfId="90" applyNumberFormat="1" applyFont="1" applyFill="1" applyBorder="1" applyAlignment="1" applyProtection="1">
      <alignment vertical="center" wrapText="1"/>
    </xf>
    <xf numFmtId="178" fontId="7" fillId="0" borderId="8" xfId="90" applyNumberFormat="1" applyFont="1" applyFill="1" applyBorder="1" applyAlignment="1" applyProtection="1">
      <alignment vertical="center" wrapText="1"/>
    </xf>
    <xf numFmtId="178" fontId="7" fillId="0" borderId="5" xfId="90" applyNumberFormat="1" applyFont="1" applyFill="1" applyBorder="1" applyAlignment="1" applyProtection="1">
      <alignment vertical="center" wrapText="1"/>
    </xf>
    <xf numFmtId="0" fontId="0" fillId="0" borderId="8" xfId="0" applyBorder="1"/>
    <xf numFmtId="0" fontId="3" fillId="0" borderId="0" xfId="90" applyNumberFormat="1" applyFont="1" applyFill="1"/>
    <xf numFmtId="0" fontId="3" fillId="0" borderId="0" xfId="90" applyNumberFormat="1" applyFont="1" applyFill="1" applyAlignment="1">
      <alignment horizontal="centerContinuous" vertical="center"/>
    </xf>
    <xf numFmtId="0" fontId="3" fillId="0" borderId="0" xfId="90" applyNumberFormat="1" applyFont="1" applyFill="1" applyAlignment="1">
      <alignment horizontal="right" vertical="center"/>
    </xf>
    <xf numFmtId="0" fontId="9" fillId="0" borderId="0" xfId="90" applyNumberFormat="1" applyFont="1" applyFill="1" applyAlignment="1" applyProtection="1">
      <alignment horizontal="left"/>
    </xf>
    <xf numFmtId="0" fontId="7" fillId="0" borderId="0" xfId="90" applyNumberFormat="1" applyFont="1" applyFill="1" applyAlignment="1"/>
    <xf numFmtId="0" fontId="7" fillId="0" borderId="4" xfId="90" applyNumberFormat="1" applyFont="1" applyFill="1" applyBorder="1" applyAlignment="1" applyProtection="1">
      <alignment horizontal="center" vertical="center" wrapText="1"/>
    </xf>
    <xf numFmtId="1" fontId="7" fillId="0" borderId="36" xfId="90" applyNumberFormat="1" applyFont="1" applyFill="1" applyBorder="1" applyAlignment="1" applyProtection="1">
      <alignment horizontal="center" vertical="center"/>
    </xf>
    <xf numFmtId="0" fontId="7" fillId="0" borderId="36" xfId="90" applyNumberFormat="1" applyFont="1" applyFill="1" applyBorder="1" applyAlignment="1" applyProtection="1">
      <alignment horizontal="centerContinuous" vertical="center"/>
    </xf>
    <xf numFmtId="0" fontId="7" fillId="0" borderId="35" xfId="90" applyNumberFormat="1" applyFont="1" applyFill="1" applyBorder="1" applyAlignment="1" applyProtection="1">
      <alignment horizontal="centerContinuous" vertical="center"/>
    </xf>
    <xf numFmtId="1" fontId="7" fillId="0" borderId="12" xfId="90" applyNumberFormat="1" applyFont="1" applyFill="1" applyBorder="1" applyAlignment="1" applyProtection="1">
      <alignment horizontal="center" vertical="center" wrapText="1"/>
    </xf>
    <xf numFmtId="1" fontId="7" fillId="0" borderId="38" xfId="90" applyNumberFormat="1" applyFont="1" applyFill="1" applyBorder="1" applyAlignment="1" applyProtection="1">
      <alignment horizontal="center" vertical="center"/>
    </xf>
    <xf numFmtId="0" fontId="7" fillId="0" borderId="39" xfId="90" applyNumberFormat="1" applyFont="1" applyFill="1" applyBorder="1" applyAlignment="1" applyProtection="1">
      <alignment horizontal="center" vertical="center" wrapText="1"/>
    </xf>
    <xf numFmtId="0" fontId="7" fillId="0" borderId="0" xfId="90" applyNumberFormat="1" applyFont="1" applyFill="1" applyAlignment="1" applyProtection="1">
      <alignment horizontal="center" vertical="center" wrapText="1"/>
    </xf>
    <xf numFmtId="0" fontId="7" fillId="0" borderId="37" xfId="90" applyNumberFormat="1" applyFont="1" applyFill="1" applyBorder="1" applyAlignment="1" applyProtection="1">
      <alignment horizontal="center" vertical="center" wrapText="1"/>
    </xf>
    <xf numFmtId="1" fontId="7" fillId="0" borderId="9" xfId="90" applyNumberFormat="1" applyFont="1" applyFill="1" applyBorder="1" applyAlignment="1" applyProtection="1">
      <alignment horizontal="center" vertical="center" wrapText="1"/>
    </xf>
    <xf numFmtId="49" fontId="7" fillId="0" borderId="8" xfId="90" applyNumberFormat="1" applyFont="1" applyFill="1" applyBorder="1" applyAlignment="1" applyProtection="1">
      <alignment vertical="center" wrapText="1"/>
    </xf>
    <xf numFmtId="178" fontId="7" fillId="0" borderId="4" xfId="90" applyNumberFormat="1" applyFont="1" applyFill="1" applyBorder="1" applyAlignment="1" applyProtection="1">
      <alignment vertical="center" wrapText="1"/>
    </xf>
    <xf numFmtId="178" fontId="7" fillId="0" borderId="6" xfId="90" applyNumberFormat="1" applyFont="1" applyFill="1" applyBorder="1" applyAlignment="1" applyProtection="1">
      <alignment vertical="center" wrapText="1"/>
    </xf>
    <xf numFmtId="0" fontId="7" fillId="0" borderId="32" xfId="90" applyNumberFormat="1" applyFont="1" applyFill="1" applyBorder="1" applyAlignment="1" applyProtection="1">
      <alignment horizontal="center" vertical="center"/>
    </xf>
    <xf numFmtId="0" fontId="7" fillId="0" borderId="33" xfId="90" applyNumberFormat="1" applyFont="1" applyFill="1" applyBorder="1" applyAlignment="1" applyProtection="1">
      <alignment horizontal="center" vertical="center"/>
    </xf>
    <xf numFmtId="0" fontId="7" fillId="0" borderId="34" xfId="90" applyNumberFormat="1" applyFont="1" applyFill="1" applyBorder="1" applyAlignment="1" applyProtection="1">
      <alignment horizontal="center" vertical="center"/>
    </xf>
    <xf numFmtId="1" fontId="7" fillId="0" borderId="40" xfId="90" applyNumberFormat="1" applyFont="1" applyFill="1" applyBorder="1" applyAlignment="1" applyProtection="1">
      <alignment horizontal="center" vertical="center" wrapText="1"/>
    </xf>
    <xf numFmtId="49" fontId="3" fillId="0" borderId="8" xfId="90" applyNumberFormat="1" applyFont="1" applyFill="1" applyBorder="1" applyAlignment="1" applyProtection="1">
      <alignment vertical="center" wrapText="1"/>
    </xf>
    <xf numFmtId="177" fontId="7" fillId="0" borderId="8" xfId="90" applyNumberFormat="1" applyFont="1" applyFill="1" applyBorder="1" applyAlignment="1" applyProtection="1">
      <alignment vertical="center" wrapText="1"/>
    </xf>
    <xf numFmtId="1" fontId="10" fillId="0" borderId="8" xfId="90" applyNumberFormat="1" applyFont="1" applyFill="1" applyBorder="1"/>
    <xf numFmtId="0" fontId="7" fillId="0" borderId="35" xfId="90" applyNumberFormat="1" applyFont="1" applyFill="1" applyBorder="1" applyAlignment="1" applyProtection="1">
      <alignment horizontal="left"/>
    </xf>
    <xf numFmtId="1" fontId="7" fillId="0" borderId="5" xfId="90" applyNumberFormat="1" applyFont="1" applyFill="1" applyBorder="1" applyAlignment="1" applyProtection="1">
      <alignment horizontal="center" vertical="center" wrapText="1"/>
    </xf>
    <xf numFmtId="1" fontId="7" fillId="0" borderId="4" xfId="90" applyNumberFormat="1" applyFont="1" applyFill="1" applyBorder="1" applyAlignment="1" applyProtection="1">
      <alignment horizontal="center" vertical="center" wrapText="1"/>
    </xf>
    <xf numFmtId="49" fontId="7" fillId="0" borderId="36" xfId="90" applyNumberFormat="1" applyFont="1" applyFill="1" applyBorder="1" applyAlignment="1" applyProtection="1">
      <alignment vertical="center" wrapText="1"/>
    </xf>
    <xf numFmtId="177" fontId="7" fillId="0" borderId="12" xfId="90" applyNumberFormat="1" applyFont="1" applyFill="1" applyBorder="1" applyAlignment="1" applyProtection="1">
      <alignment vertical="center" wrapText="1"/>
    </xf>
    <xf numFmtId="49" fontId="3" fillId="0" borderId="36" xfId="90" applyNumberFormat="1" applyFont="1" applyFill="1" applyBorder="1" applyAlignment="1" applyProtection="1">
      <alignment vertical="center" wrapText="1"/>
    </xf>
    <xf numFmtId="49" fontId="2" fillId="0" borderId="36" xfId="90" applyNumberFormat="1" applyFont="1" applyFill="1" applyBorder="1" applyAlignment="1" applyProtection="1">
      <alignment vertical="center" wrapText="1"/>
    </xf>
    <xf numFmtId="178" fontId="7" fillId="0" borderId="12" xfId="90" applyNumberFormat="1" applyFont="1" applyFill="1" applyBorder="1" applyAlignment="1" applyProtection="1">
      <alignment vertical="center" wrapText="1"/>
    </xf>
    <xf numFmtId="0" fontId="7" fillId="0" borderId="6" xfId="90" applyNumberFormat="1" applyFont="1" applyFill="1" applyBorder="1" applyAlignment="1" applyProtection="1">
      <alignment horizontal="center" vertical="center" wrapText="1"/>
    </xf>
    <xf numFmtId="1" fontId="7" fillId="0" borderId="40" xfId="90" applyNumberFormat="1" applyFont="1" applyFill="1" applyBorder="1" applyAlignment="1" applyProtection="1">
      <alignment horizontal="center" vertical="center"/>
    </xf>
    <xf numFmtId="0" fontId="7" fillId="0" borderId="35" xfId="90" applyNumberFormat="1" applyFont="1" applyFill="1" applyBorder="1" applyAlignment="1" applyProtection="1">
      <alignment horizontal="center" vertical="center" wrapText="1"/>
    </xf>
    <xf numFmtId="1" fontId="7" fillId="0" borderId="8" xfId="90" applyNumberFormat="1" applyFont="1" applyFill="1" applyBorder="1" applyAlignment="1" applyProtection="1">
      <alignment horizontal="center" vertical="center" wrapText="1"/>
    </xf>
    <xf numFmtId="1" fontId="7" fillId="0" borderId="9" xfId="90" applyNumberFormat="1" applyFont="1" applyFill="1" applyBorder="1" applyAlignment="1" applyProtection="1">
      <alignment horizontal="center" vertical="center"/>
    </xf>
    <xf numFmtId="0" fontId="7" fillId="0" borderId="14" xfId="90" applyNumberFormat="1" applyFont="1" applyFill="1" applyBorder="1" applyAlignment="1" applyProtection="1">
      <alignment horizontal="center" vertical="center" wrapText="1"/>
    </xf>
    <xf numFmtId="49" fontId="7" fillId="0" borderId="5" xfId="90" applyNumberFormat="1" applyFont="1" applyFill="1" applyBorder="1" applyAlignment="1" applyProtection="1">
      <alignment vertical="center" wrapText="1"/>
    </xf>
    <xf numFmtId="177" fontId="7" fillId="0" borderId="4" xfId="90" applyNumberFormat="1" applyFont="1" applyFill="1" applyBorder="1" applyAlignment="1" applyProtection="1">
      <alignment vertical="center" wrapText="1"/>
    </xf>
    <xf numFmtId="49" fontId="9" fillId="0" borderId="8" xfId="90" applyNumberFormat="1" applyFont="1" applyFill="1" applyBorder="1" applyAlignment="1" applyProtection="1">
      <alignment vertical="center" wrapText="1"/>
    </xf>
    <xf numFmtId="178" fontId="9" fillId="0" borderId="8" xfId="90" applyNumberFormat="1" applyFont="1" applyFill="1" applyBorder="1" applyAlignment="1" applyProtection="1">
      <alignment vertical="center" wrapText="1"/>
    </xf>
    <xf numFmtId="1" fontId="10" fillId="0" borderId="0" xfId="90" applyNumberFormat="1" applyFont="1" applyFill="1"/>
    <xf numFmtId="0" fontId="8" fillId="0" borderId="0" xfId="90" applyNumberFormat="1" applyFont="1" applyFill="1" applyAlignment="1" applyProtection="1">
      <alignment vertical="center"/>
    </xf>
    <xf numFmtId="0" fontId="9" fillId="0" borderId="35" xfId="90" applyNumberFormat="1" applyFont="1" applyFill="1" applyBorder="1" applyAlignment="1" applyProtection="1">
      <alignment horizontal="left"/>
    </xf>
    <xf numFmtId="0" fontId="10" fillId="2" borderId="0" xfId="90" applyNumberFormat="1" applyFont="1" applyFill="1"/>
    <xf numFmtId="0" fontId="7" fillId="0" borderId="38" xfId="90" applyNumberFormat="1" applyFont="1" applyFill="1" applyBorder="1" applyAlignment="1">
      <alignment horizontal="center" vertical="center"/>
    </xf>
    <xf numFmtId="0" fontId="7" fillId="0" borderId="14" xfId="90" applyNumberFormat="1" applyFont="1" applyFill="1" applyBorder="1" applyAlignment="1">
      <alignment horizontal="center" vertical="center"/>
    </xf>
    <xf numFmtId="0" fontId="7" fillId="0" borderId="6" xfId="90" applyNumberFormat="1" applyFont="1" applyFill="1" applyBorder="1" applyAlignment="1">
      <alignment horizontal="center" vertical="center"/>
    </xf>
    <xf numFmtId="0" fontId="7" fillId="2" borderId="8" xfId="90" applyNumberFormat="1" applyFont="1" applyFill="1" applyBorder="1" applyAlignment="1" applyProtection="1">
      <alignment horizontal="center" vertical="center"/>
    </xf>
    <xf numFmtId="0" fontId="7" fillId="0" borderId="8" xfId="90" applyNumberFormat="1" applyFont="1" applyFill="1" applyBorder="1" applyAlignment="1">
      <alignment horizontal="center" vertical="center" wrapText="1"/>
    </xf>
    <xf numFmtId="0" fontId="7" fillId="2" borderId="8" xfId="90" applyNumberFormat="1" applyFont="1" applyFill="1" applyBorder="1" applyAlignment="1">
      <alignment horizontal="center" vertical="center" wrapText="1"/>
    </xf>
    <xf numFmtId="176" fontId="7" fillId="0" borderId="8" xfId="90" applyNumberFormat="1" applyFont="1" applyFill="1" applyBorder="1" applyAlignment="1" applyProtection="1">
      <alignment horizontal="right" vertical="center" wrapText="1"/>
    </xf>
    <xf numFmtId="0" fontId="7" fillId="0" borderId="8" xfId="90" applyNumberFormat="1" applyFont="1" applyFill="1" applyBorder="1" applyAlignment="1">
      <alignment horizontal="left" vertical="center" wrapText="1"/>
    </xf>
    <xf numFmtId="0" fontId="7" fillId="2" borderId="8" xfId="90" applyNumberFormat="1" applyFont="1" applyFill="1" applyBorder="1" applyAlignment="1">
      <alignment horizontal="left" vertical="center" wrapText="1"/>
    </xf>
    <xf numFmtId="49" fontId="9" fillId="0" borderId="4" xfId="90" applyNumberFormat="1" applyFont="1" applyFill="1" applyBorder="1" applyAlignment="1" applyProtection="1">
      <alignment vertical="center" wrapText="1"/>
    </xf>
    <xf numFmtId="49" fontId="7" fillId="0" borderId="8" xfId="90" applyNumberFormat="1" applyFont="1" applyFill="1" applyBorder="1" applyAlignment="1" applyProtection="1">
      <alignment horizontal="left" vertical="center" wrapText="1"/>
    </xf>
    <xf numFmtId="49" fontId="9" fillId="0" borderId="8" xfId="90" applyNumberFormat="1" applyFont="1" applyFill="1" applyBorder="1" applyAlignment="1" applyProtection="1">
      <alignment horizontal="left" vertical="center" wrapText="1"/>
    </xf>
    <xf numFmtId="4" fontId="7" fillId="0" borderId="8" xfId="90" applyNumberFormat="1" applyFont="1" applyFill="1" applyBorder="1" applyAlignment="1" applyProtection="1">
      <alignment vertical="center" wrapText="1"/>
    </xf>
    <xf numFmtId="0" fontId="9" fillId="0" borderId="8" xfId="90" applyNumberFormat="1" applyFont="1" applyFill="1" applyBorder="1" applyAlignment="1" applyProtection="1">
      <alignment horizontal="center" vertical="center" wrapText="1"/>
    </xf>
    <xf numFmtId="1" fontId="10" fillId="0" borderId="8" xfId="90" applyNumberFormat="1" applyFont="1" applyFill="1" applyBorder="1" applyAlignment="1">
      <alignment horizontal="center" vertical="center"/>
    </xf>
    <xf numFmtId="0" fontId="7" fillId="2" borderId="0" xfId="90" applyNumberFormat="1" applyFont="1" applyFill="1" applyAlignment="1">
      <alignment horizontal="right"/>
    </xf>
    <xf numFmtId="0" fontId="0" fillId="0" borderId="0" xfId="0" applyAlignment="1">
      <alignment wrapText="1"/>
    </xf>
    <xf numFmtId="0" fontId="7" fillId="2" borderId="0" xfId="90" applyNumberFormat="1" applyFont="1" applyFill="1" applyAlignment="1"/>
    <xf numFmtId="0" fontId="7" fillId="0" borderId="8" xfId="90" applyNumberFormat="1" applyFont="1" applyFill="1" applyBorder="1" applyAlignment="1">
      <alignment horizontal="center" vertical="center"/>
    </xf>
    <xf numFmtId="1" fontId="7" fillId="0" borderId="8" xfId="90" applyNumberFormat="1" applyFont="1" applyFill="1" applyBorder="1" applyAlignment="1" applyProtection="1">
      <alignment horizontal="center" vertical="center"/>
    </xf>
    <xf numFmtId="0" fontId="7" fillId="2" borderId="8" xfId="90" applyNumberFormat="1" applyFont="1" applyFill="1" applyBorder="1" applyAlignment="1" applyProtection="1">
      <alignment horizontal="center" vertical="center" wrapText="1"/>
    </xf>
    <xf numFmtId="176" fontId="7" fillId="0" borderId="8" xfId="90" applyNumberFormat="1" applyFont="1" applyFill="1" applyBorder="1" applyAlignment="1" applyProtection="1">
      <alignment vertical="center" wrapText="1"/>
    </xf>
    <xf numFmtId="49" fontId="10" fillId="0" borderId="8" xfId="90" applyNumberFormat="1" applyFont="1" applyFill="1" applyBorder="1"/>
    <xf numFmtId="176" fontId="10" fillId="0" borderId="8" xfId="90" applyNumberFormat="1" applyFont="1" applyFill="1" applyBorder="1"/>
    <xf numFmtId="176" fontId="0" fillId="0" borderId="8" xfId="0" applyNumberFormat="1" applyBorder="1"/>
    <xf numFmtId="0" fontId="11" fillId="2" borderId="0" xfId="90" applyNumberFormat="1" applyFont="1" applyFill="1"/>
    <xf numFmtId="0" fontId="10" fillId="2" borderId="0" xfId="90" applyNumberFormat="1" applyFont="1" applyFill="1" applyAlignment="1"/>
    <xf numFmtId="0" fontId="11" fillId="2" borderId="0" xfId="90" applyNumberFormat="1" applyFont="1" applyFill="1" applyAlignment="1">
      <alignment wrapText="1"/>
    </xf>
    <xf numFmtId="0" fontId="10" fillId="2" borderId="0" xfId="90" applyNumberFormat="1" applyFont="1" applyFill="1" applyAlignment="1">
      <alignment wrapText="1"/>
    </xf>
    <xf numFmtId="176" fontId="10" fillId="0" borderId="8" xfId="90" applyNumberFormat="1" applyFont="1" applyFill="1" applyBorder="1" applyAlignment="1">
      <alignment wrapText="1"/>
    </xf>
    <xf numFmtId="176" fontId="0" fillId="0" borderId="8" xfId="0" applyNumberFormat="1" applyBorder="1" applyAlignment="1">
      <alignment wrapText="1"/>
    </xf>
    <xf numFmtId="0" fontId="11" fillId="0" borderId="0" xfId="90" applyNumberFormat="1" applyFont="1" applyFill="1"/>
    <xf numFmtId="0" fontId="2" fillId="0" borderId="0" xfId="90" applyNumberFormat="1" applyFont="1" applyFill="1" applyBorder="1" applyAlignment="1" applyProtection="1">
      <alignment horizontal="left"/>
    </xf>
    <xf numFmtId="0" fontId="3" fillId="0" borderId="0" xfId="90" applyNumberFormat="1" applyFont="1" applyFill="1" applyBorder="1" applyAlignment="1" applyProtection="1">
      <alignment horizontal="left"/>
    </xf>
    <xf numFmtId="0" fontId="3" fillId="0" borderId="32" xfId="90" applyNumberFormat="1" applyFont="1" applyFill="1" applyBorder="1" applyAlignment="1">
      <alignment horizontal="center" vertical="center"/>
    </xf>
    <xf numFmtId="0" fontId="3" fillId="0" borderId="34" xfId="90" applyNumberFormat="1" applyFont="1" applyFill="1" applyBorder="1" applyAlignment="1">
      <alignment horizontal="center" vertical="center"/>
    </xf>
    <xf numFmtId="0" fontId="3" fillId="0" borderId="33" xfId="90" applyNumberFormat="1" applyFont="1" applyFill="1" applyBorder="1" applyAlignment="1">
      <alignment horizontal="center" vertical="center"/>
    </xf>
    <xf numFmtId="0" fontId="3" fillId="0" borderId="12" xfId="90" applyNumberFormat="1" applyFont="1" applyFill="1" applyBorder="1" applyAlignment="1">
      <alignment horizontal="center" vertical="center" wrapText="1"/>
    </xf>
    <xf numFmtId="0" fontId="3" fillId="0" borderId="11" xfId="90" applyNumberFormat="1" applyFont="1" applyFill="1" applyBorder="1" applyAlignment="1">
      <alignment horizontal="center" vertical="center" wrapText="1"/>
    </xf>
    <xf numFmtId="4" fontId="3" fillId="0" borderId="12" xfId="90" applyNumberFormat="1" applyFont="1" applyFill="1" applyBorder="1" applyAlignment="1" applyProtection="1">
      <alignment horizontal="center" vertical="center" wrapText="1"/>
    </xf>
    <xf numFmtId="0" fontId="3" fillId="0" borderId="4" xfId="90" applyNumberFormat="1" applyFont="1" applyFill="1" applyBorder="1" applyAlignment="1">
      <alignment vertical="center"/>
    </xf>
    <xf numFmtId="177" fontId="3" fillId="0" borderId="9" xfId="90" applyNumberFormat="1" applyFont="1" applyFill="1" applyBorder="1" applyAlignment="1" applyProtection="1">
      <alignment vertical="center" wrapText="1"/>
    </xf>
    <xf numFmtId="0" fontId="7" fillId="0" borderId="6" xfId="90" applyNumberFormat="1" applyFont="1" applyFill="1" applyBorder="1" applyAlignment="1">
      <alignment vertical="center"/>
    </xf>
    <xf numFmtId="177" fontId="3" fillId="0" borderId="38" xfId="90" applyNumberFormat="1" applyFont="1" applyFill="1" applyBorder="1" applyAlignment="1" applyProtection="1">
      <alignment vertical="center" wrapText="1"/>
    </xf>
    <xf numFmtId="1" fontId="3" fillId="0" borderId="8" xfId="90" applyNumberFormat="1" applyFont="1" applyFill="1" applyBorder="1" applyAlignment="1">
      <alignment vertical="center"/>
    </xf>
    <xf numFmtId="0" fontId="7" fillId="0" borderId="8" xfId="90" applyNumberFormat="1" applyFont="1" applyFill="1" applyBorder="1" applyAlignment="1">
      <alignment vertical="center"/>
    </xf>
    <xf numFmtId="0" fontId="7" fillId="0" borderId="9" xfId="90" applyNumberFormat="1" applyFont="1" applyFill="1" applyBorder="1" applyAlignment="1">
      <alignment vertical="center"/>
    </xf>
    <xf numFmtId="1" fontId="3" fillId="0" borderId="4" xfId="90" applyNumberFormat="1" applyFont="1" applyFill="1" applyBorder="1" applyAlignment="1">
      <alignment vertical="center"/>
    </xf>
    <xf numFmtId="177" fontId="3" fillId="0" borderId="2" xfId="90" applyNumberFormat="1" applyFont="1" applyFill="1" applyBorder="1" applyAlignment="1" applyProtection="1">
      <alignment vertical="center" wrapText="1"/>
    </xf>
    <xf numFmtId="0" fontId="7" fillId="0" borderId="2" xfId="90" applyNumberFormat="1" applyFont="1" applyFill="1" applyBorder="1" applyAlignment="1">
      <alignment vertical="center"/>
    </xf>
    <xf numFmtId="0" fontId="3" fillId="0" borderId="8" xfId="90" applyNumberFormat="1" applyFont="1" applyFill="1" applyBorder="1" applyAlignment="1">
      <alignment vertical="center"/>
    </xf>
    <xf numFmtId="177" fontId="3" fillId="0" borderId="36" xfId="90" applyNumberFormat="1" applyFont="1" applyFill="1" applyBorder="1" applyAlignment="1" applyProtection="1">
      <alignment vertical="center" wrapText="1"/>
    </xf>
    <xf numFmtId="0" fontId="7" fillId="0" borderId="22" xfId="90" applyNumberFormat="1" applyFont="1" applyFill="1" applyBorder="1" applyAlignment="1">
      <alignment vertical="center"/>
    </xf>
    <xf numFmtId="177" fontId="3" fillId="0" borderId="11" xfId="90" applyNumberFormat="1" applyFont="1" applyFill="1" applyBorder="1" applyAlignment="1" applyProtection="1">
      <alignment vertical="center" wrapText="1"/>
    </xf>
    <xf numFmtId="177" fontId="3" fillId="0" borderId="22" xfId="90" applyNumberFormat="1" applyFont="1" applyFill="1" applyBorder="1" applyAlignment="1" applyProtection="1">
      <alignment vertical="center" wrapText="1"/>
    </xf>
    <xf numFmtId="177" fontId="3" fillId="0" borderId="4" xfId="90" applyNumberFormat="1" applyFont="1" applyFill="1" applyBorder="1" applyAlignment="1" applyProtection="1">
      <alignment vertical="center" wrapText="1"/>
    </xf>
    <xf numFmtId="0" fontId="3" fillId="0" borderId="8" xfId="90" applyNumberFormat="1" applyFont="1" applyFill="1" applyBorder="1" applyAlignment="1">
      <alignment horizontal="center" vertical="center"/>
    </xf>
    <xf numFmtId="177" fontId="3" fillId="0" borderId="4" xfId="90" applyNumberFormat="1" applyFont="1" applyFill="1" applyBorder="1" applyAlignment="1">
      <alignment vertical="center" wrapText="1"/>
    </xf>
    <xf numFmtId="0" fontId="3" fillId="0" borderId="2" xfId="90" applyNumberFormat="1" applyFont="1" applyFill="1" applyBorder="1" applyAlignment="1">
      <alignment horizontal="center" vertical="center"/>
    </xf>
    <xf numFmtId="177" fontId="3" fillId="0" borderId="2" xfId="90" applyNumberFormat="1" applyFont="1" applyFill="1" applyBorder="1" applyAlignment="1">
      <alignment vertical="center" wrapText="1"/>
    </xf>
    <xf numFmtId="0" fontId="3" fillId="0" borderId="2" xfId="90" applyNumberFormat="1" applyFont="1" applyFill="1" applyBorder="1" applyAlignment="1">
      <alignment vertical="center"/>
    </xf>
    <xf numFmtId="177" fontId="3" fillId="0" borderId="4" xfId="90" applyNumberFormat="1" applyFont="1" applyFill="1" applyBorder="1" applyAlignment="1">
      <alignment horizontal="right" vertical="center" wrapText="1"/>
    </xf>
    <xf numFmtId="0" fontId="3" fillId="2" borderId="0" xfId="90" applyNumberFormat="1" applyFont="1" applyFill="1"/>
    <xf numFmtId="0" fontId="3" fillId="2" borderId="0" xfId="90" applyNumberFormat="1" applyFont="1" applyFill="1" applyAlignment="1"/>
    <xf numFmtId="0" fontId="3" fillId="2" borderId="5" xfId="90" applyNumberFormat="1" applyFont="1" applyFill="1" applyBorder="1" applyAlignment="1" applyProtection="1">
      <alignment horizontal="center" vertical="center"/>
    </xf>
    <xf numFmtId="0" fontId="3" fillId="2" borderId="4" xfId="90" applyNumberFormat="1" applyFont="1" applyFill="1" applyBorder="1" applyAlignment="1" applyProtection="1">
      <alignment horizontal="center" vertical="center"/>
    </xf>
    <xf numFmtId="0" fontId="3" fillId="0" borderId="4" xfId="90" applyNumberFormat="1" applyFont="1" applyFill="1" applyBorder="1" applyAlignment="1" applyProtection="1">
      <alignment horizontal="center" vertical="center" wrapText="1"/>
    </xf>
    <xf numFmtId="0" fontId="3" fillId="0" borderId="40" xfId="90" applyNumberFormat="1" applyFont="1" applyFill="1" applyBorder="1" applyAlignment="1" applyProtection="1">
      <alignment horizontal="center" vertical="center" wrapText="1"/>
    </xf>
    <xf numFmtId="0" fontId="3" fillId="0" borderId="35" xfId="90" applyNumberFormat="1" applyFont="1" applyFill="1" applyBorder="1" applyAlignment="1" applyProtection="1">
      <alignment horizontal="center" vertical="center" wrapText="1"/>
    </xf>
    <xf numFmtId="0" fontId="3" fillId="0" borderId="37" xfId="90" applyNumberFormat="1" applyFont="1" applyFill="1" applyBorder="1" applyAlignment="1">
      <alignment horizontal="center" vertical="center" wrapText="1"/>
    </xf>
    <xf numFmtId="0" fontId="3" fillId="0" borderId="8" xfId="90" applyNumberFormat="1" applyFont="1" applyFill="1" applyBorder="1" applyAlignment="1" applyProtection="1">
      <alignment horizontal="center" vertical="center" wrapText="1"/>
    </xf>
    <xf numFmtId="0" fontId="3" fillId="0" borderId="5" xfId="90" applyNumberFormat="1" applyFont="1" applyFill="1" applyBorder="1" applyAlignment="1" applyProtection="1">
      <alignment horizontal="center" vertical="center" wrapText="1"/>
    </xf>
    <xf numFmtId="49" fontId="3" fillId="0" borderId="4" xfId="90" applyNumberFormat="1" applyFont="1" applyFill="1" applyBorder="1" applyAlignment="1" applyProtection="1">
      <alignment vertical="center" wrapText="1"/>
    </xf>
    <xf numFmtId="0" fontId="3" fillId="2" borderId="0" xfId="90" applyNumberFormat="1" applyFont="1" applyFill="1" applyAlignment="1">
      <alignment horizontal="right" vertical="center"/>
    </xf>
    <xf numFmtId="177" fontId="3" fillId="0" borderId="12" xfId="90" applyNumberFormat="1" applyFont="1" applyFill="1" applyBorder="1" applyAlignment="1" applyProtection="1">
      <alignment vertical="center" wrapText="1"/>
    </xf>
    <xf numFmtId="0" fontId="7" fillId="0" borderId="11" xfId="90" applyNumberFormat="1" applyFont="1" applyFill="1" applyBorder="1" applyAlignment="1" applyProtection="1">
      <alignment horizontal="center" vertical="center" wrapText="1"/>
    </xf>
    <xf numFmtId="0" fontId="7" fillId="0" borderId="12" xfId="90" applyNumberFormat="1" applyFont="1" applyFill="1" applyBorder="1" applyAlignment="1" applyProtection="1">
      <alignment horizontal="center" vertical="center" wrapText="1"/>
    </xf>
    <xf numFmtId="179" fontId="7" fillId="0" borderId="8" xfId="90" applyNumberFormat="1" applyFont="1" applyFill="1" applyBorder="1" applyAlignment="1" applyProtection="1">
      <alignment horizontal="center" vertical="center" wrapText="1"/>
    </xf>
    <xf numFmtId="0" fontId="7" fillId="2" borderId="0" xfId="90" applyNumberFormat="1" applyFont="1" applyFill="1" applyAlignment="1" applyProtection="1">
      <alignment horizontal="right" vertical="center"/>
    </xf>
    <xf numFmtId="0" fontId="3" fillId="0" borderId="12" xfId="90" applyNumberFormat="1" applyFont="1" applyFill="1" applyBorder="1" applyAlignment="1">
      <alignment horizontal="center" vertical="center"/>
    </xf>
    <xf numFmtId="4" fontId="3" fillId="0" borderId="12" xfId="90" applyNumberFormat="1" applyFont="1" applyFill="1" applyBorder="1" applyAlignment="1" applyProtection="1">
      <alignment horizontal="center" vertical="center"/>
    </xf>
    <xf numFmtId="176" fontId="3" fillId="0" borderId="8" xfId="90" applyNumberFormat="1" applyFont="1" applyFill="1" applyBorder="1" applyAlignment="1" applyProtection="1">
      <alignment vertical="center" wrapText="1"/>
    </xf>
    <xf numFmtId="177" fontId="3" fillId="0" borderId="8" xfId="90" applyNumberFormat="1" applyFont="1" applyFill="1" applyBorder="1" applyAlignment="1" applyProtection="1">
      <alignment vertical="center" wrapText="1"/>
    </xf>
    <xf numFmtId="176" fontId="3" fillId="0" borderId="9" xfId="90" applyNumberFormat="1" applyFont="1" applyFill="1" applyBorder="1" applyAlignment="1" applyProtection="1">
      <alignment vertical="center" wrapText="1"/>
    </xf>
    <xf numFmtId="0" fontId="3" fillId="0" borderId="6" xfId="90" applyNumberFormat="1" applyFont="1" applyFill="1" applyBorder="1" applyAlignment="1">
      <alignment vertical="center"/>
    </xf>
    <xf numFmtId="176" fontId="3" fillId="0" borderId="12" xfId="90" applyNumberFormat="1" applyFont="1" applyFill="1" applyBorder="1" applyAlignment="1" applyProtection="1">
      <alignment vertical="center" wrapText="1"/>
    </xf>
    <xf numFmtId="177" fontId="3" fillId="0" borderId="8" xfId="90" applyNumberFormat="1" applyFont="1" applyFill="1" applyBorder="1" applyAlignment="1">
      <alignment vertical="center" wrapText="1"/>
    </xf>
    <xf numFmtId="176" fontId="3" fillId="0" borderId="8" xfId="90" applyNumberFormat="1" applyFont="1" applyFill="1" applyBorder="1" applyAlignment="1">
      <alignment vertical="center" wrapText="1"/>
    </xf>
    <xf numFmtId="176" fontId="3" fillId="0" borderId="8" xfId="90" applyNumberFormat="1" applyFont="1" applyFill="1" applyBorder="1" applyAlignment="1">
      <alignment horizontal="right" vertical="center" wrapText="1"/>
    </xf>
  </cellXfs>
  <cellStyles count="91">
    <cellStyle name="常规" xfId="0" builtinId="0"/>
    <cellStyle name="货币[0]" xfId="1" builtinId="7"/>
    <cellStyle name="20% - Accent1 1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Note 1" xfId="16"/>
    <cellStyle name="标题 4" xfId="17" builtinId="19"/>
    <cellStyle name="警告文本" xfId="18" builtinId="11"/>
    <cellStyle name="标题" xfId="19" builtinId="15"/>
    <cellStyle name="60% - Accent4 1" xfId="20"/>
    <cellStyle name="解释性文本" xfId="21" builtinId="53"/>
    <cellStyle name="标题 1" xfId="22" builtinId="16"/>
    <cellStyle name="标题 2" xfId="23" builtinId="17"/>
    <cellStyle name="40% - Accent1 1" xfId="24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Input 1" xfId="42"/>
    <cellStyle name="40% - 强调文字颜色 2" xfId="43" builtinId="35"/>
    <cellStyle name="40% - Accent3 1" xfId="44"/>
    <cellStyle name="强调文字颜色 3" xfId="45" builtinId="37"/>
    <cellStyle name="强调文字颜色 4" xfId="46" builtinId="41"/>
    <cellStyle name="20% - 强调文字颜色 4" xfId="47" builtinId="42"/>
    <cellStyle name="40% - Accent2 1" xfId="48"/>
    <cellStyle name="40% - 强调文字颜色 4" xfId="49" builtinId="43"/>
    <cellStyle name="强调文字颜色 5" xfId="50" builtinId="45"/>
    <cellStyle name="Heading 3 1" xfId="51"/>
    <cellStyle name="40% - 强调文字颜色 5" xfId="52" builtinId="47"/>
    <cellStyle name="60% - Accent3 1" xfId="53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20% - Accent2 1" xfId="58"/>
    <cellStyle name="20% - Accent3 1" xfId="59"/>
    <cellStyle name="20% - Accent4 1" xfId="60"/>
    <cellStyle name="60% - Accent1 1" xfId="61"/>
    <cellStyle name="20% - Accent5 1" xfId="62"/>
    <cellStyle name="60% - Accent2 1" xfId="63"/>
    <cellStyle name="20% - Accent6 1" xfId="64"/>
    <cellStyle name="40% - Accent4 1" xfId="65"/>
    <cellStyle name="40% - Accent5 1" xfId="66"/>
    <cellStyle name="40% - Accent6 1" xfId="67"/>
    <cellStyle name="60% - Accent5 1" xfId="68"/>
    <cellStyle name="60% - Accent6 1" xfId="69"/>
    <cellStyle name="Accent1 1" xfId="70"/>
    <cellStyle name="Accent2 1" xfId="71"/>
    <cellStyle name="Accent3 1" xfId="72"/>
    <cellStyle name="Accent4 1" xfId="73"/>
    <cellStyle name="Accent5 1" xfId="74"/>
    <cellStyle name="Accent6 1" xfId="75"/>
    <cellStyle name="Bad 1" xfId="76"/>
    <cellStyle name="Calculation 1" xfId="77"/>
    <cellStyle name="Check Cell 1" xfId="78"/>
    <cellStyle name="Explanatory Text 1" xfId="79"/>
    <cellStyle name="Good 1" xfId="80"/>
    <cellStyle name="Heading 1 1" xfId="81"/>
    <cellStyle name="Heading 2 1" xfId="82"/>
    <cellStyle name="Heading 4 1" xfId="83"/>
    <cellStyle name="Linked Cell 1" xfId="84"/>
    <cellStyle name="Neutral 1" xfId="85"/>
    <cellStyle name="Output 1" xfId="86"/>
    <cellStyle name="Title 1" xfId="87"/>
    <cellStyle name="Total 1" xfId="88"/>
    <cellStyle name="Warning Text 1" xfId="89"/>
    <cellStyle name="常规 2" xfId="9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D41" sqref="D41"/>
    </sheetView>
  </sheetViews>
  <sheetFormatPr defaultColWidth="9" defaultRowHeight="14.25" outlineLevelCol="3"/>
  <cols>
    <col min="1" max="1" width="35.625" customWidth="1"/>
    <col min="2" max="2" width="25.625" customWidth="1"/>
    <col min="3" max="3" width="35.625" customWidth="1"/>
    <col min="4" max="4" width="26.125" customWidth="1"/>
  </cols>
  <sheetData>
    <row r="1" ht="11.1" customHeight="1" spans="1:4">
      <c r="A1" s="171"/>
      <c r="B1" s="171"/>
      <c r="C1" s="171"/>
      <c r="D1" s="95" t="s">
        <v>0</v>
      </c>
    </row>
    <row r="2" ht="22.5" spans="1:4">
      <c r="A2" s="69" t="s">
        <v>1</v>
      </c>
      <c r="B2" s="69"/>
      <c r="C2" s="69"/>
      <c r="D2" s="69"/>
    </row>
    <row r="3" ht="11.45" customHeight="1" spans="1:4">
      <c r="A3" s="172" t="s">
        <v>2</v>
      </c>
      <c r="B3" s="173"/>
      <c r="C3" s="93"/>
      <c r="D3" s="73" t="s">
        <v>3</v>
      </c>
    </row>
    <row r="4" ht="11.45" customHeight="1" spans="1:4">
      <c r="A4" s="174" t="s">
        <v>4</v>
      </c>
      <c r="B4" s="175"/>
      <c r="C4" s="174" t="s">
        <v>5</v>
      </c>
      <c r="D4" s="175"/>
    </row>
    <row r="5" ht="11.45" customHeight="1" spans="1:4">
      <c r="A5" s="219" t="s">
        <v>6</v>
      </c>
      <c r="B5" s="219" t="s">
        <v>7</v>
      </c>
      <c r="C5" s="219" t="s">
        <v>6</v>
      </c>
      <c r="D5" s="220" t="s">
        <v>7</v>
      </c>
    </row>
    <row r="6" ht="11.45" customHeight="1" spans="1:4">
      <c r="A6" s="190" t="s">
        <v>8</v>
      </c>
      <c r="B6" s="221">
        <v>3862816</v>
      </c>
      <c r="C6" s="190" t="s">
        <v>9</v>
      </c>
      <c r="D6" s="222">
        <v>0</v>
      </c>
    </row>
    <row r="7" ht="11.45" customHeight="1" spans="1:4">
      <c r="A7" s="190" t="s">
        <v>10</v>
      </c>
      <c r="B7" s="223">
        <v>0</v>
      </c>
      <c r="C7" s="190" t="s">
        <v>11</v>
      </c>
      <c r="D7" s="222">
        <v>0</v>
      </c>
    </row>
    <row r="8" ht="11.45" customHeight="1" spans="1:4">
      <c r="A8" s="180" t="s">
        <v>12</v>
      </c>
      <c r="B8" s="221">
        <v>0</v>
      </c>
      <c r="C8" s="224" t="s">
        <v>13</v>
      </c>
      <c r="D8" s="222">
        <v>0</v>
      </c>
    </row>
    <row r="9" ht="11.45" customHeight="1" spans="1:4">
      <c r="A9" s="190" t="s">
        <v>14</v>
      </c>
      <c r="B9" s="225">
        <v>0</v>
      </c>
      <c r="C9" s="190" t="s">
        <v>15</v>
      </c>
      <c r="D9" s="222">
        <v>0</v>
      </c>
    </row>
    <row r="10" ht="11.45" customHeight="1" spans="1:4">
      <c r="A10" s="190" t="s">
        <v>16</v>
      </c>
      <c r="B10" s="221">
        <v>0</v>
      </c>
      <c r="C10" s="190" t="s">
        <v>17</v>
      </c>
      <c r="D10" s="222">
        <v>0</v>
      </c>
    </row>
    <row r="11" ht="11.45" customHeight="1" spans="1:4">
      <c r="A11" s="190" t="s">
        <v>18</v>
      </c>
      <c r="B11" s="221">
        <v>0</v>
      </c>
      <c r="C11" s="190" t="s">
        <v>19</v>
      </c>
      <c r="D11" s="222">
        <v>0</v>
      </c>
    </row>
    <row r="12" ht="11.45" customHeight="1" spans="1:4">
      <c r="A12" s="190"/>
      <c r="B12" s="221"/>
      <c r="C12" s="190" t="s">
        <v>20</v>
      </c>
      <c r="D12" s="222">
        <v>0</v>
      </c>
    </row>
    <row r="13" ht="11.45" customHeight="1" spans="1:4">
      <c r="A13" s="184"/>
      <c r="B13" s="221"/>
      <c r="C13" s="190" t="s">
        <v>21</v>
      </c>
      <c r="D13" s="222">
        <v>405640</v>
      </c>
    </row>
    <row r="14" ht="11.45" customHeight="1" spans="1:4">
      <c r="A14" s="184"/>
      <c r="B14" s="221"/>
      <c r="C14" s="190" t="s">
        <v>22</v>
      </c>
      <c r="D14" s="222">
        <v>0</v>
      </c>
    </row>
    <row r="15" ht="11.45" customHeight="1" spans="1:4">
      <c r="A15" s="184"/>
      <c r="B15" s="221"/>
      <c r="C15" s="190" t="s">
        <v>23</v>
      </c>
      <c r="D15" s="222">
        <v>174174</v>
      </c>
    </row>
    <row r="16" ht="11.45" customHeight="1" spans="1:4">
      <c r="A16" s="184"/>
      <c r="B16" s="221"/>
      <c r="C16" s="190" t="s">
        <v>24</v>
      </c>
      <c r="D16" s="222">
        <v>0</v>
      </c>
    </row>
    <row r="17" ht="11.45" customHeight="1" spans="1:4">
      <c r="A17" s="184"/>
      <c r="B17" s="221"/>
      <c r="C17" s="190" t="s">
        <v>25</v>
      </c>
      <c r="D17" s="222">
        <v>0</v>
      </c>
    </row>
    <row r="18" ht="11.45" customHeight="1" spans="1:4">
      <c r="A18" s="184"/>
      <c r="B18" s="221"/>
      <c r="C18" s="190" t="s">
        <v>26</v>
      </c>
      <c r="D18" s="222">
        <v>20000</v>
      </c>
    </row>
    <row r="19" ht="11.45" customHeight="1" spans="1:4">
      <c r="A19" s="184"/>
      <c r="B19" s="221"/>
      <c r="C19" s="190" t="s">
        <v>27</v>
      </c>
      <c r="D19" s="222">
        <v>3129033</v>
      </c>
    </row>
    <row r="20" ht="11.45" customHeight="1" spans="1:4">
      <c r="A20" s="184"/>
      <c r="B20" s="221"/>
      <c r="C20" s="190" t="s">
        <v>28</v>
      </c>
      <c r="D20" s="222">
        <v>0</v>
      </c>
    </row>
    <row r="21" ht="11.45" customHeight="1" spans="1:4">
      <c r="A21" s="184"/>
      <c r="B21" s="221"/>
      <c r="C21" s="190" t="s">
        <v>29</v>
      </c>
      <c r="D21" s="222">
        <v>0</v>
      </c>
    </row>
    <row r="22" ht="11.45" customHeight="1" spans="1:4">
      <c r="A22" s="184"/>
      <c r="B22" s="221"/>
      <c r="C22" s="190" t="s">
        <v>30</v>
      </c>
      <c r="D22" s="222">
        <v>0</v>
      </c>
    </row>
    <row r="23" ht="11.45" customHeight="1" spans="1:4">
      <c r="A23" s="184"/>
      <c r="B23" s="221"/>
      <c r="C23" s="190" t="s">
        <v>31</v>
      </c>
      <c r="D23" s="222">
        <v>0</v>
      </c>
    </row>
    <row r="24" ht="11.45" customHeight="1" spans="1:4">
      <c r="A24" s="184"/>
      <c r="B24" s="221"/>
      <c r="C24" s="190" t="s">
        <v>32</v>
      </c>
      <c r="D24" s="222">
        <v>0</v>
      </c>
    </row>
    <row r="25" ht="11.45" customHeight="1" spans="1:4">
      <c r="A25" s="184"/>
      <c r="B25" s="221"/>
      <c r="C25" s="190" t="s">
        <v>33</v>
      </c>
      <c r="D25" s="222">
        <v>133969</v>
      </c>
    </row>
    <row r="26" ht="11.45" customHeight="1" spans="1:4">
      <c r="A26" s="190"/>
      <c r="B26" s="221"/>
      <c r="C26" s="190" t="s">
        <v>34</v>
      </c>
      <c r="D26" s="222">
        <v>0</v>
      </c>
    </row>
    <row r="27" ht="11.45" customHeight="1" spans="1:4">
      <c r="A27" s="190"/>
      <c r="B27" s="221"/>
      <c r="C27" s="190" t="s">
        <v>35</v>
      </c>
      <c r="D27" s="222">
        <v>0</v>
      </c>
    </row>
    <row r="28" ht="11.45" customHeight="1" spans="1:4">
      <c r="A28" s="190" t="s">
        <v>36</v>
      </c>
      <c r="B28" s="221"/>
      <c r="C28" s="190" t="s">
        <v>37</v>
      </c>
      <c r="D28" s="222">
        <v>0</v>
      </c>
    </row>
    <row r="29" ht="11.45" customHeight="1" spans="1:4">
      <c r="A29" s="190"/>
      <c r="B29" s="221"/>
      <c r="C29" s="190" t="s">
        <v>38</v>
      </c>
      <c r="D29" s="222">
        <v>0</v>
      </c>
    </row>
    <row r="30" ht="11.45" customHeight="1" spans="1:4">
      <c r="A30" s="190"/>
      <c r="B30" s="221"/>
      <c r="C30" s="190" t="s">
        <v>39</v>
      </c>
      <c r="D30" s="222">
        <v>0</v>
      </c>
    </row>
    <row r="31" ht="11.45" customHeight="1" spans="1:4">
      <c r="A31" s="190"/>
      <c r="B31" s="221"/>
      <c r="C31" s="190" t="s">
        <v>40</v>
      </c>
      <c r="D31" s="222">
        <v>0</v>
      </c>
    </row>
    <row r="32" ht="11.45" customHeight="1" spans="1:4">
      <c r="A32" s="190"/>
      <c r="B32" s="221"/>
      <c r="C32" s="190" t="s">
        <v>41</v>
      </c>
      <c r="D32" s="222">
        <v>0</v>
      </c>
    </row>
    <row r="33" ht="11.45" customHeight="1" spans="1:4">
      <c r="A33" s="190"/>
      <c r="B33" s="221"/>
      <c r="C33" s="190" t="s">
        <v>42</v>
      </c>
      <c r="D33" s="222">
        <v>0</v>
      </c>
    </row>
    <row r="34" ht="11.45" customHeight="1" spans="1:4">
      <c r="A34" s="190"/>
      <c r="B34" s="221"/>
      <c r="C34" s="190" t="s">
        <v>43</v>
      </c>
      <c r="D34" s="222">
        <v>0</v>
      </c>
    </row>
    <row r="35" ht="11.45" customHeight="1" spans="1:4">
      <c r="A35" s="190"/>
      <c r="B35" s="221"/>
      <c r="C35" s="190"/>
      <c r="D35" s="226"/>
    </row>
    <row r="36" ht="11.45" customHeight="1" spans="1:4">
      <c r="A36" s="196" t="s">
        <v>44</v>
      </c>
      <c r="B36" s="227">
        <v>3862816</v>
      </c>
      <c r="C36" s="196" t="s">
        <v>45</v>
      </c>
      <c r="D36" s="226">
        <v>3862816</v>
      </c>
    </row>
    <row r="37" ht="11.45" customHeight="1" spans="1:4">
      <c r="A37" s="190" t="s">
        <v>46</v>
      </c>
      <c r="B37" s="221">
        <v>0</v>
      </c>
      <c r="C37" s="190" t="s">
        <v>47</v>
      </c>
      <c r="D37" s="222">
        <v>0</v>
      </c>
    </row>
    <row r="38" ht="11.45" customHeight="1" spans="1:4">
      <c r="A38" s="190" t="s">
        <v>48</v>
      </c>
      <c r="B38" s="221">
        <v>0</v>
      </c>
      <c r="C38" s="190" t="s">
        <v>49</v>
      </c>
      <c r="D38" s="222">
        <v>0</v>
      </c>
    </row>
    <row r="39" ht="11.45" customHeight="1" spans="1:4">
      <c r="A39" s="190"/>
      <c r="B39" s="221"/>
      <c r="C39" s="190" t="s">
        <v>50</v>
      </c>
      <c r="D39" s="222">
        <v>0</v>
      </c>
    </row>
    <row r="40" ht="11.45" customHeight="1" spans="1:4">
      <c r="A40" s="190"/>
      <c r="B40" s="228"/>
      <c r="C40" s="190"/>
      <c r="D40" s="226"/>
    </row>
    <row r="41" ht="11.45" customHeight="1" spans="1:4">
      <c r="A41" s="196" t="s">
        <v>51</v>
      </c>
      <c r="B41" s="228">
        <v>3862816</v>
      </c>
      <c r="C41" s="196" t="s">
        <v>52</v>
      </c>
      <c r="D41" s="226">
        <v>3862816</v>
      </c>
    </row>
  </sheetData>
  <mergeCells count="3">
    <mergeCell ref="A2:D2"/>
    <mergeCell ref="A4:B4"/>
    <mergeCell ref="C4:D4"/>
  </mergeCells>
  <pageMargins left="0.708661417322835" right="0.708661417322835" top="0.748031496062992" bottom="0.748031496062992" header="0.31496062992126" footer="0.31496062992126"/>
  <pageSetup paperSize="9" orientation="landscape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9"/>
  <sheetViews>
    <sheetView workbookViewId="0">
      <selection activeCell="F7" sqref="F7"/>
    </sheetView>
  </sheetViews>
  <sheetFormatPr defaultColWidth="9" defaultRowHeight="14.25"/>
  <cols>
    <col min="1" max="3" width="3.125" customWidth="1"/>
    <col min="4" max="4" width="6.625" customWidth="1"/>
    <col min="5" max="5" width="25.5" customWidth="1"/>
    <col min="6" max="6" width="8.5" customWidth="1"/>
    <col min="7" max="7" width="4.375" customWidth="1"/>
    <col min="8" max="8" width="8.625" customWidth="1"/>
    <col min="9" max="9" width="4.375" customWidth="1"/>
    <col min="10" max="10" width="5" customWidth="1"/>
    <col min="11" max="11" width="4.5" customWidth="1"/>
    <col min="12" max="12" width="5.625" customWidth="1"/>
    <col min="13" max="13" width="4.5" customWidth="1"/>
    <col min="14" max="14" width="4.625" customWidth="1"/>
    <col min="15" max="15" width="4.75" customWidth="1"/>
    <col min="16" max="18" width="5.625" customWidth="1"/>
    <col min="19" max="19" width="4.125" customWidth="1"/>
    <col min="20" max="20" width="5.75" customWidth="1"/>
  </cols>
  <sheetData>
    <row r="1" spans="1:20">
      <c r="A1" s="66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165"/>
      <c r="T1" s="218" t="s">
        <v>53</v>
      </c>
    </row>
    <row r="2" ht="22.5" spans="1:20">
      <c r="A2" s="69" t="s">
        <v>54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</row>
    <row r="3" ht="26.1" customHeight="1" spans="1:20">
      <c r="A3" s="70" t="s">
        <v>2</v>
      </c>
      <c r="B3" s="71"/>
      <c r="C3" s="71"/>
      <c r="D3" s="71"/>
      <c r="E3" s="71"/>
      <c r="F3" s="97"/>
      <c r="G3" s="97"/>
      <c r="H3" s="97"/>
      <c r="I3" s="97"/>
      <c r="J3" s="157"/>
      <c r="K3" s="157"/>
      <c r="L3" s="157"/>
      <c r="M3" s="157"/>
      <c r="N3" s="157"/>
      <c r="O3" s="157"/>
      <c r="P3" s="157"/>
      <c r="Q3" s="157"/>
      <c r="R3" s="157"/>
      <c r="S3" s="139"/>
      <c r="T3" s="73" t="s">
        <v>3</v>
      </c>
    </row>
    <row r="4" ht="26.1" customHeight="1" spans="1:20">
      <c r="A4" s="158" t="s">
        <v>55</v>
      </c>
      <c r="B4" s="158"/>
      <c r="C4" s="158"/>
      <c r="D4" s="158"/>
      <c r="E4" s="158"/>
      <c r="F4" s="81" t="s">
        <v>56</v>
      </c>
      <c r="G4" s="87" t="s">
        <v>57</v>
      </c>
      <c r="H4" s="81" t="s">
        <v>58</v>
      </c>
      <c r="I4" s="81" t="s">
        <v>59</v>
      </c>
      <c r="J4" s="81" t="s">
        <v>60</v>
      </c>
      <c r="K4" s="81" t="s">
        <v>61</v>
      </c>
      <c r="L4" s="81"/>
      <c r="M4" s="160" t="s">
        <v>62</v>
      </c>
      <c r="N4" s="154" t="s">
        <v>63</v>
      </c>
      <c r="O4" s="154"/>
      <c r="P4" s="154"/>
      <c r="Q4" s="154"/>
      <c r="R4" s="154"/>
      <c r="S4" s="81" t="s">
        <v>64</v>
      </c>
      <c r="T4" s="81" t="s">
        <v>65</v>
      </c>
    </row>
    <row r="5" ht="26.1" customHeight="1" spans="1:20">
      <c r="A5" s="158" t="s">
        <v>66</v>
      </c>
      <c r="B5" s="158"/>
      <c r="C5" s="158"/>
      <c r="D5" s="81" t="s">
        <v>67</v>
      </c>
      <c r="E5" s="81" t="s">
        <v>68</v>
      </c>
      <c r="F5" s="81"/>
      <c r="G5" s="215"/>
      <c r="H5" s="81"/>
      <c r="I5" s="81"/>
      <c r="J5" s="81"/>
      <c r="K5" s="217" t="s">
        <v>69</v>
      </c>
      <c r="L5" s="81" t="s">
        <v>70</v>
      </c>
      <c r="M5" s="160"/>
      <c r="N5" s="81" t="s">
        <v>71</v>
      </c>
      <c r="O5" s="81" t="s">
        <v>72</v>
      </c>
      <c r="P5" s="81" t="s">
        <v>73</v>
      </c>
      <c r="Q5" s="81" t="s">
        <v>74</v>
      </c>
      <c r="R5" s="81" t="s">
        <v>75</v>
      </c>
      <c r="S5" s="81"/>
      <c r="T5" s="81"/>
    </row>
    <row r="6" ht="26.1" customHeight="1" spans="1:20">
      <c r="A6" s="144" t="s">
        <v>76</v>
      </c>
      <c r="B6" s="145" t="s">
        <v>77</v>
      </c>
      <c r="C6" s="144" t="s">
        <v>78</v>
      </c>
      <c r="D6" s="81"/>
      <c r="E6" s="81"/>
      <c r="F6" s="81"/>
      <c r="G6" s="216"/>
      <c r="H6" s="81"/>
      <c r="I6" s="81"/>
      <c r="J6" s="81"/>
      <c r="K6" s="217"/>
      <c r="L6" s="81"/>
      <c r="M6" s="160"/>
      <c r="N6" s="81"/>
      <c r="O6" s="81"/>
      <c r="P6" s="81"/>
      <c r="Q6" s="81"/>
      <c r="R6" s="81"/>
      <c r="S6" s="81"/>
      <c r="T6" s="81"/>
    </row>
    <row r="7" ht="26.1" customHeight="1" spans="1:20">
      <c r="A7" s="108" t="s">
        <v>36</v>
      </c>
      <c r="B7" s="108" t="s">
        <v>36</v>
      </c>
      <c r="C7" s="108" t="s">
        <v>36</v>
      </c>
      <c r="D7" s="108" t="s">
        <v>36</v>
      </c>
      <c r="E7" s="108" t="s">
        <v>56</v>
      </c>
      <c r="F7" s="116">
        <v>3862816</v>
      </c>
      <c r="G7" s="116">
        <v>0</v>
      </c>
      <c r="H7" s="116">
        <v>3862816</v>
      </c>
      <c r="I7" s="116">
        <v>0</v>
      </c>
      <c r="J7" s="116">
        <v>0</v>
      </c>
      <c r="K7" s="116">
        <v>0</v>
      </c>
      <c r="L7" s="116">
        <v>0</v>
      </c>
      <c r="M7" s="116">
        <v>0</v>
      </c>
      <c r="N7" s="116">
        <v>0</v>
      </c>
      <c r="O7" s="116">
        <v>0</v>
      </c>
      <c r="P7" s="116">
        <v>0</v>
      </c>
      <c r="Q7" s="116">
        <v>0</v>
      </c>
      <c r="R7" s="116">
        <v>0</v>
      </c>
      <c r="S7" s="116">
        <v>0</v>
      </c>
      <c r="T7" s="116">
        <v>0</v>
      </c>
    </row>
    <row r="8" ht="26.1" customHeight="1" spans="1:20">
      <c r="A8" s="108" t="s">
        <v>36</v>
      </c>
      <c r="B8" s="108" t="s">
        <v>36</v>
      </c>
      <c r="C8" s="108" t="s">
        <v>36</v>
      </c>
      <c r="D8" s="108" t="s">
        <v>36</v>
      </c>
      <c r="E8" s="108" t="s">
        <v>79</v>
      </c>
      <c r="F8" s="116">
        <v>3862816</v>
      </c>
      <c r="G8" s="116">
        <v>0</v>
      </c>
      <c r="H8" s="116">
        <v>3862816</v>
      </c>
      <c r="I8" s="116">
        <v>0</v>
      </c>
      <c r="J8" s="116">
        <v>0</v>
      </c>
      <c r="K8" s="116">
        <v>0</v>
      </c>
      <c r="L8" s="116">
        <v>0</v>
      </c>
      <c r="M8" s="116">
        <v>0</v>
      </c>
      <c r="N8" s="116">
        <v>0</v>
      </c>
      <c r="O8" s="116">
        <v>0</v>
      </c>
      <c r="P8" s="116">
        <v>0</v>
      </c>
      <c r="Q8" s="116">
        <v>0</v>
      </c>
      <c r="R8" s="116">
        <v>0</v>
      </c>
      <c r="S8" s="116">
        <v>0</v>
      </c>
      <c r="T8" s="116">
        <v>0</v>
      </c>
    </row>
    <row r="9" ht="26.1" customHeight="1" spans="1:20">
      <c r="A9" s="108"/>
      <c r="B9" s="108" t="s">
        <v>36</v>
      </c>
      <c r="C9" s="108" t="s">
        <v>36</v>
      </c>
      <c r="D9" s="108" t="s">
        <v>36</v>
      </c>
      <c r="E9" s="108" t="s">
        <v>80</v>
      </c>
      <c r="F9" s="116">
        <v>3862816</v>
      </c>
      <c r="G9" s="116">
        <v>0</v>
      </c>
      <c r="H9" s="116">
        <f>SUM(H10:H16)</f>
        <v>3862816</v>
      </c>
      <c r="I9" s="116">
        <v>0</v>
      </c>
      <c r="J9" s="116">
        <v>0</v>
      </c>
      <c r="K9" s="116">
        <v>0</v>
      </c>
      <c r="L9" s="116">
        <v>0</v>
      </c>
      <c r="M9" s="116">
        <v>0</v>
      </c>
      <c r="N9" s="116">
        <v>0</v>
      </c>
      <c r="O9" s="116">
        <v>0</v>
      </c>
      <c r="P9" s="116">
        <v>0</v>
      </c>
      <c r="Q9" s="116">
        <v>0</v>
      </c>
      <c r="R9" s="116">
        <v>0</v>
      </c>
      <c r="S9" s="116">
        <v>0</v>
      </c>
      <c r="T9" s="116">
        <v>0</v>
      </c>
    </row>
    <row r="10" ht="26.1" customHeight="1" spans="1:20">
      <c r="A10" s="108" t="s">
        <v>81</v>
      </c>
      <c r="B10" s="108" t="s">
        <v>82</v>
      </c>
      <c r="C10" s="108" t="s">
        <v>82</v>
      </c>
      <c r="D10" s="108" t="s">
        <v>83</v>
      </c>
      <c r="E10" s="151" t="s">
        <v>84</v>
      </c>
      <c r="F10" s="116">
        <v>405640</v>
      </c>
      <c r="G10" s="116">
        <v>0</v>
      </c>
      <c r="H10" s="116">
        <v>405640</v>
      </c>
      <c r="I10" s="116">
        <v>0</v>
      </c>
      <c r="J10" s="116">
        <v>0</v>
      </c>
      <c r="K10" s="116">
        <v>0</v>
      </c>
      <c r="L10" s="116">
        <v>0</v>
      </c>
      <c r="M10" s="116">
        <v>0</v>
      </c>
      <c r="N10" s="116"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</row>
    <row r="11" ht="26.1" customHeight="1" spans="1:20">
      <c r="A11" s="108" t="s">
        <v>85</v>
      </c>
      <c r="B11" s="108" t="s">
        <v>86</v>
      </c>
      <c r="C11" s="108" t="s">
        <v>87</v>
      </c>
      <c r="D11" s="108" t="s">
        <v>83</v>
      </c>
      <c r="E11" s="134" t="s">
        <v>88</v>
      </c>
      <c r="F11" s="116">
        <v>174174</v>
      </c>
      <c r="G11" s="116">
        <v>0</v>
      </c>
      <c r="H11" s="116">
        <v>174174</v>
      </c>
      <c r="I11" s="116">
        <v>0</v>
      </c>
      <c r="J11" s="116">
        <v>0</v>
      </c>
      <c r="K11" s="116">
        <v>0</v>
      </c>
      <c r="L11" s="116">
        <v>0</v>
      </c>
      <c r="M11" s="116">
        <v>0</v>
      </c>
      <c r="N11" s="116"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</row>
    <row r="12" ht="26.1" customHeight="1" spans="1:20">
      <c r="A12" s="108" t="s">
        <v>89</v>
      </c>
      <c r="B12" s="108" t="s">
        <v>82</v>
      </c>
      <c r="C12" s="108" t="s">
        <v>90</v>
      </c>
      <c r="D12" s="108" t="s">
        <v>83</v>
      </c>
      <c r="E12" s="134" t="s">
        <v>91</v>
      </c>
      <c r="F12" s="116">
        <v>20000</v>
      </c>
      <c r="G12" s="116">
        <v>0</v>
      </c>
      <c r="H12" s="116">
        <v>20000</v>
      </c>
      <c r="I12" s="116">
        <v>0</v>
      </c>
      <c r="J12" s="116">
        <v>0</v>
      </c>
      <c r="K12" s="116">
        <v>0</v>
      </c>
      <c r="L12" s="116">
        <v>0</v>
      </c>
      <c r="M12" s="116">
        <v>0</v>
      </c>
      <c r="N12" s="116"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</row>
    <row r="13" ht="26.1" customHeight="1" spans="1:20">
      <c r="A13" s="108" t="s">
        <v>92</v>
      </c>
      <c r="B13" s="108" t="s">
        <v>87</v>
      </c>
      <c r="C13" s="108" t="s">
        <v>87</v>
      </c>
      <c r="D13" s="108" t="s">
        <v>83</v>
      </c>
      <c r="E13" s="134" t="s">
        <v>93</v>
      </c>
      <c r="F13" s="116">
        <v>2740513</v>
      </c>
      <c r="G13" s="116">
        <v>0</v>
      </c>
      <c r="H13" s="116">
        <v>2740513</v>
      </c>
      <c r="I13" s="116">
        <v>0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</row>
    <row r="14" ht="26.1" customHeight="1" spans="1:20">
      <c r="A14" s="108" t="s">
        <v>92</v>
      </c>
      <c r="B14" s="108" t="s">
        <v>87</v>
      </c>
      <c r="C14" s="108" t="s">
        <v>94</v>
      </c>
      <c r="D14" s="108" t="s">
        <v>83</v>
      </c>
      <c r="E14" s="134" t="s">
        <v>95</v>
      </c>
      <c r="F14" s="116">
        <v>368520</v>
      </c>
      <c r="G14" s="116">
        <v>0</v>
      </c>
      <c r="H14" s="116">
        <v>368520</v>
      </c>
      <c r="I14" s="116">
        <v>0</v>
      </c>
      <c r="J14" s="116">
        <v>0</v>
      </c>
      <c r="K14" s="116">
        <v>0</v>
      </c>
      <c r="L14" s="116">
        <v>0</v>
      </c>
      <c r="M14" s="116">
        <v>0</v>
      </c>
      <c r="N14" s="116"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0</v>
      </c>
      <c r="T14" s="116">
        <v>0</v>
      </c>
    </row>
    <row r="15" ht="26.1" customHeight="1" spans="1:20">
      <c r="A15" s="108" t="s">
        <v>92</v>
      </c>
      <c r="B15" s="108" t="s">
        <v>87</v>
      </c>
      <c r="C15" s="108" t="s">
        <v>90</v>
      </c>
      <c r="D15" s="108" t="s">
        <v>83</v>
      </c>
      <c r="E15" s="134" t="s">
        <v>96</v>
      </c>
      <c r="F15" s="116">
        <v>20000</v>
      </c>
      <c r="G15" s="116">
        <v>0</v>
      </c>
      <c r="H15" s="116">
        <v>20000</v>
      </c>
      <c r="I15" s="116">
        <v>0</v>
      </c>
      <c r="J15" s="116">
        <v>0</v>
      </c>
      <c r="K15" s="116">
        <v>0</v>
      </c>
      <c r="L15" s="116">
        <v>0</v>
      </c>
      <c r="M15" s="116">
        <v>0</v>
      </c>
      <c r="N15" s="116"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16">
        <v>0</v>
      </c>
    </row>
    <row r="16" ht="26.1" customHeight="1" spans="1:20">
      <c r="A16" s="108" t="s">
        <v>97</v>
      </c>
      <c r="B16" s="108" t="s">
        <v>94</v>
      </c>
      <c r="C16" s="108" t="s">
        <v>87</v>
      </c>
      <c r="D16" s="108" t="s">
        <v>83</v>
      </c>
      <c r="E16" s="134" t="s">
        <v>98</v>
      </c>
      <c r="F16" s="116">
        <v>133969</v>
      </c>
      <c r="G16" s="116">
        <v>0</v>
      </c>
      <c r="H16" s="116">
        <v>133969</v>
      </c>
      <c r="I16" s="116">
        <v>0</v>
      </c>
      <c r="J16" s="116">
        <v>0</v>
      </c>
      <c r="K16" s="116">
        <v>0</v>
      </c>
      <c r="L16" s="116">
        <v>0</v>
      </c>
      <c r="M16" s="116">
        <v>0</v>
      </c>
      <c r="N16" s="116"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16">
        <v>0</v>
      </c>
    </row>
    <row r="17" ht="26.1" customHeight="1" spans="1:20">
      <c r="A17" s="108" t="s">
        <v>36</v>
      </c>
      <c r="B17" s="108" t="s">
        <v>36</v>
      </c>
      <c r="C17" s="108" t="s">
        <v>36</v>
      </c>
      <c r="D17" s="108" t="s">
        <v>36</v>
      </c>
      <c r="E17" s="108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</row>
    <row r="18" ht="26.1" customHeight="1" spans="1:20">
      <c r="A18" s="108" t="s">
        <v>36</v>
      </c>
      <c r="B18" s="108" t="s">
        <v>36</v>
      </c>
      <c r="C18" s="108" t="s">
        <v>36</v>
      </c>
      <c r="D18" s="108" t="s">
        <v>36</v>
      </c>
      <c r="E18" s="108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</row>
    <row r="19" ht="26.1" customHeight="1" spans="1:20">
      <c r="A19" s="108"/>
      <c r="B19" s="108"/>
      <c r="C19" s="108"/>
      <c r="D19" s="108"/>
      <c r="E19" s="108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</row>
  </sheetData>
  <mergeCells count="22">
    <mergeCell ref="A2:T2"/>
    <mergeCell ref="A4:E4"/>
    <mergeCell ref="K4:L4"/>
    <mergeCell ref="N4:R4"/>
    <mergeCell ref="A5:C5"/>
    <mergeCell ref="D5:D6"/>
    <mergeCell ref="E5:E6"/>
    <mergeCell ref="F4:F6"/>
    <mergeCell ref="G4:G6"/>
    <mergeCell ref="H4:H6"/>
    <mergeCell ref="I4:I6"/>
    <mergeCell ref="J4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ageMargins left="0.708661417322835" right="0.708661417322835" top="0.748031496062992" bottom="0.748031496062992" header="0.31496062992126" footer="0.31496062992126"/>
  <pageSetup paperSize="9" orientation="landscape" horizontalDpi="180" verticalDpi="18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workbookViewId="0">
      <selection activeCell="G7" sqref="G7"/>
    </sheetView>
  </sheetViews>
  <sheetFormatPr defaultColWidth="9" defaultRowHeight="14.25"/>
  <cols>
    <col min="1" max="3" width="3.625" customWidth="1"/>
    <col min="5" max="5" width="28.5" customWidth="1"/>
    <col min="6" max="10" width="14.625" customWidth="1"/>
  </cols>
  <sheetData>
    <row r="1" spans="1:10">
      <c r="A1" s="93"/>
      <c r="B1" s="202"/>
      <c r="C1" s="202"/>
      <c r="D1" s="202"/>
      <c r="E1" s="202"/>
      <c r="F1" s="202"/>
      <c r="G1" s="202"/>
      <c r="H1" s="202"/>
      <c r="I1" s="202"/>
      <c r="J1" s="213" t="s">
        <v>99</v>
      </c>
    </row>
    <row r="2" ht="22.5" spans="1:10">
      <c r="A2" s="69" t="s">
        <v>100</v>
      </c>
      <c r="B2" s="69"/>
      <c r="C2" s="69"/>
      <c r="D2" s="69"/>
      <c r="E2" s="69"/>
      <c r="F2" s="69"/>
      <c r="G2" s="69"/>
      <c r="H2" s="69"/>
      <c r="I2" s="69"/>
      <c r="J2" s="69"/>
    </row>
    <row r="3" ht="26.1" customHeight="1" spans="1:10">
      <c r="A3" s="172" t="s">
        <v>2</v>
      </c>
      <c r="B3" s="173"/>
      <c r="C3" s="173"/>
      <c r="D3" s="173"/>
      <c r="E3" s="173"/>
      <c r="F3" s="203"/>
      <c r="G3" s="203"/>
      <c r="H3" s="203"/>
      <c r="I3" s="203"/>
      <c r="J3" s="73" t="s">
        <v>3</v>
      </c>
    </row>
    <row r="4" ht="26.1" customHeight="1" spans="1:10">
      <c r="A4" s="174" t="s">
        <v>55</v>
      </c>
      <c r="B4" s="176"/>
      <c r="C4" s="176"/>
      <c r="D4" s="176"/>
      <c r="E4" s="175"/>
      <c r="F4" s="204" t="s">
        <v>56</v>
      </c>
      <c r="G4" s="205" t="s">
        <v>101</v>
      </c>
      <c r="H4" s="206" t="s">
        <v>102</v>
      </c>
      <c r="I4" s="206" t="s">
        <v>103</v>
      </c>
      <c r="J4" s="210" t="s">
        <v>104</v>
      </c>
    </row>
    <row r="5" ht="26.1" customHeight="1" spans="1:10">
      <c r="A5" s="174" t="s">
        <v>66</v>
      </c>
      <c r="B5" s="176"/>
      <c r="C5" s="175"/>
      <c r="D5" s="207" t="s">
        <v>67</v>
      </c>
      <c r="E5" s="208" t="s">
        <v>105</v>
      </c>
      <c r="F5" s="205"/>
      <c r="G5" s="205"/>
      <c r="H5" s="206"/>
      <c r="I5" s="206"/>
      <c r="J5" s="210"/>
    </row>
    <row r="6" ht="26.1" customHeight="1" spans="1:10">
      <c r="A6" s="19" t="s">
        <v>76</v>
      </c>
      <c r="B6" s="19" t="s">
        <v>77</v>
      </c>
      <c r="C6" s="209" t="s">
        <v>78</v>
      </c>
      <c r="D6" s="210"/>
      <c r="E6" s="211"/>
      <c r="F6" s="205"/>
      <c r="G6" s="205"/>
      <c r="H6" s="206"/>
      <c r="I6" s="206"/>
      <c r="J6" s="210"/>
    </row>
    <row r="7" ht="26.1" customHeight="1" spans="1:10">
      <c r="A7" s="212" t="s">
        <v>36</v>
      </c>
      <c r="B7" s="212" t="s">
        <v>36</v>
      </c>
      <c r="C7" s="212" t="s">
        <v>36</v>
      </c>
      <c r="D7" s="123" t="s">
        <v>36</v>
      </c>
      <c r="E7" s="123" t="s">
        <v>56</v>
      </c>
      <c r="F7" s="191">
        <f>F8</f>
        <v>3862816</v>
      </c>
      <c r="G7" s="191">
        <f>G8</f>
        <v>3822816</v>
      </c>
      <c r="H7" s="191">
        <f>H8</f>
        <v>40000</v>
      </c>
      <c r="I7" s="191">
        <v>0</v>
      </c>
      <c r="J7" s="214">
        <v>0</v>
      </c>
    </row>
    <row r="8" ht="26.1" customHeight="1" spans="1:10">
      <c r="A8" s="212" t="s">
        <v>36</v>
      </c>
      <c r="B8" s="212" t="s">
        <v>36</v>
      </c>
      <c r="C8" s="212" t="s">
        <v>36</v>
      </c>
      <c r="D8" s="123" t="s">
        <v>36</v>
      </c>
      <c r="E8" s="123" t="s">
        <v>79</v>
      </c>
      <c r="F8" s="191">
        <f>F9</f>
        <v>3862816</v>
      </c>
      <c r="G8" s="191">
        <f>G9</f>
        <v>3822816</v>
      </c>
      <c r="H8" s="191">
        <f t="shared" ref="H8:J8" si="0">H9</f>
        <v>40000</v>
      </c>
      <c r="I8" s="191">
        <f t="shared" si="0"/>
        <v>0</v>
      </c>
      <c r="J8" s="191">
        <f t="shared" si="0"/>
        <v>0</v>
      </c>
    </row>
    <row r="9" ht="26.1" customHeight="1" spans="1:10">
      <c r="A9" s="212"/>
      <c r="B9" s="212" t="s">
        <v>36</v>
      </c>
      <c r="C9" s="212" t="s">
        <v>36</v>
      </c>
      <c r="D9" s="123" t="s">
        <v>36</v>
      </c>
      <c r="E9" s="123" t="s">
        <v>80</v>
      </c>
      <c r="F9" s="191">
        <f>SUM(F10:F16)</f>
        <v>3862816</v>
      </c>
      <c r="G9" s="191">
        <f t="shared" ref="G9:I9" si="1">SUM(G10:G16)</f>
        <v>3822816</v>
      </c>
      <c r="H9" s="191">
        <f t="shared" si="1"/>
        <v>40000</v>
      </c>
      <c r="I9" s="191">
        <f t="shared" si="1"/>
        <v>0</v>
      </c>
      <c r="J9" s="191">
        <f t="shared" ref="J9" si="2">SUM(J10:J16)</f>
        <v>0</v>
      </c>
    </row>
    <row r="10" ht="26.1" customHeight="1" spans="1:10">
      <c r="A10" s="89" t="s">
        <v>81</v>
      </c>
      <c r="B10" s="89" t="s">
        <v>82</v>
      </c>
      <c r="C10" s="89" t="s">
        <v>82</v>
      </c>
      <c r="D10" s="89" t="s">
        <v>83</v>
      </c>
      <c r="E10" s="149" t="s">
        <v>106</v>
      </c>
      <c r="F10" s="191">
        <v>405640</v>
      </c>
      <c r="G10" s="133">
        <v>405640</v>
      </c>
      <c r="H10" s="133">
        <v>0</v>
      </c>
      <c r="I10" s="191">
        <v>0</v>
      </c>
      <c r="J10" s="214">
        <v>0</v>
      </c>
    </row>
    <row r="11" ht="26.1" customHeight="1" spans="1:10">
      <c r="A11" s="89" t="s">
        <v>85</v>
      </c>
      <c r="B11" s="89" t="s">
        <v>86</v>
      </c>
      <c r="C11" s="89" t="s">
        <v>87</v>
      </c>
      <c r="D11" s="89" t="s">
        <v>83</v>
      </c>
      <c r="E11" s="149" t="s">
        <v>107</v>
      </c>
      <c r="F11" s="191">
        <v>174174</v>
      </c>
      <c r="G11" s="133">
        <v>174174</v>
      </c>
      <c r="H11" s="133">
        <v>0</v>
      </c>
      <c r="I11" s="191">
        <v>0</v>
      </c>
      <c r="J11" s="214">
        <v>0</v>
      </c>
    </row>
    <row r="12" ht="26.1" customHeight="1" spans="1:10">
      <c r="A12" s="89" t="s">
        <v>89</v>
      </c>
      <c r="B12" s="89" t="s">
        <v>82</v>
      </c>
      <c r="C12" s="89" t="s">
        <v>90</v>
      </c>
      <c r="D12" s="89" t="s">
        <v>83</v>
      </c>
      <c r="E12" s="149" t="s">
        <v>108</v>
      </c>
      <c r="F12" s="191">
        <v>20000</v>
      </c>
      <c r="G12" s="133">
        <v>0</v>
      </c>
      <c r="H12" s="133">
        <v>20000</v>
      </c>
      <c r="I12" s="191">
        <v>0</v>
      </c>
      <c r="J12" s="214"/>
    </row>
    <row r="13" ht="26.1" customHeight="1" spans="1:10">
      <c r="A13" s="89" t="s">
        <v>92</v>
      </c>
      <c r="B13" s="89" t="s">
        <v>87</v>
      </c>
      <c r="C13" s="89" t="s">
        <v>87</v>
      </c>
      <c r="D13" s="89" t="s">
        <v>83</v>
      </c>
      <c r="E13" s="149" t="s">
        <v>109</v>
      </c>
      <c r="F13" s="191">
        <v>2740513</v>
      </c>
      <c r="G13" s="133">
        <v>2740513</v>
      </c>
      <c r="H13" s="133">
        <v>0</v>
      </c>
      <c r="I13" s="191">
        <v>0</v>
      </c>
      <c r="J13" s="214">
        <v>0</v>
      </c>
    </row>
    <row r="14" ht="26.1" customHeight="1" spans="1:10">
      <c r="A14" s="89" t="s">
        <v>92</v>
      </c>
      <c r="B14" s="89" t="s">
        <v>87</v>
      </c>
      <c r="C14" s="89" t="s">
        <v>94</v>
      </c>
      <c r="D14" s="89" t="s">
        <v>83</v>
      </c>
      <c r="E14" s="149" t="s">
        <v>110</v>
      </c>
      <c r="F14" s="191">
        <v>368520</v>
      </c>
      <c r="G14" s="133">
        <v>368520</v>
      </c>
      <c r="H14" s="133">
        <v>0</v>
      </c>
      <c r="I14" s="191">
        <v>0</v>
      </c>
      <c r="J14" s="214">
        <v>0</v>
      </c>
    </row>
    <row r="15" ht="26.1" customHeight="1" spans="1:10">
      <c r="A15" s="89" t="s">
        <v>92</v>
      </c>
      <c r="B15" s="89" t="s">
        <v>87</v>
      </c>
      <c r="C15" s="89" t="s">
        <v>90</v>
      </c>
      <c r="D15" s="89" t="s">
        <v>83</v>
      </c>
      <c r="E15" s="149" t="s">
        <v>111</v>
      </c>
      <c r="F15" s="191">
        <v>20000</v>
      </c>
      <c r="G15" s="133">
        <v>0</v>
      </c>
      <c r="H15" s="133">
        <v>20000</v>
      </c>
      <c r="I15" s="191">
        <v>0</v>
      </c>
      <c r="J15" s="214">
        <v>0</v>
      </c>
    </row>
    <row r="16" ht="26.1" customHeight="1" spans="1:10">
      <c r="A16" s="89" t="s">
        <v>97</v>
      </c>
      <c r="B16" s="89" t="s">
        <v>94</v>
      </c>
      <c r="C16" s="89" t="s">
        <v>87</v>
      </c>
      <c r="D16" s="89" t="s">
        <v>83</v>
      </c>
      <c r="E16" s="149" t="s">
        <v>112</v>
      </c>
      <c r="F16" s="191">
        <v>133969</v>
      </c>
      <c r="G16" s="133">
        <v>133969</v>
      </c>
      <c r="H16" s="133">
        <v>0</v>
      </c>
      <c r="I16" s="191">
        <v>0</v>
      </c>
      <c r="J16" s="214">
        <v>0</v>
      </c>
    </row>
    <row r="17" ht="26.1" customHeight="1" spans="1:10">
      <c r="A17" s="212"/>
      <c r="B17" s="212"/>
      <c r="C17" s="212"/>
      <c r="D17" s="123"/>
      <c r="E17" s="123"/>
      <c r="F17" s="191"/>
      <c r="G17" s="191"/>
      <c r="H17" s="191"/>
      <c r="I17" s="191"/>
      <c r="J17" s="214"/>
    </row>
    <row r="18" ht="26.1" customHeight="1" spans="1:10">
      <c r="A18" s="212"/>
      <c r="B18" s="212"/>
      <c r="C18" s="212"/>
      <c r="D18" s="123"/>
      <c r="E18" s="123"/>
      <c r="F18" s="191"/>
      <c r="G18" s="191"/>
      <c r="H18" s="191"/>
      <c r="I18" s="191"/>
      <c r="J18" s="214"/>
    </row>
    <row r="19" ht="26.1" customHeight="1" spans="1:10">
      <c r="A19" s="212"/>
      <c r="B19" s="212"/>
      <c r="C19" s="212"/>
      <c r="D19" s="123"/>
      <c r="E19" s="123"/>
      <c r="F19" s="191"/>
      <c r="G19" s="191"/>
      <c r="H19" s="191"/>
      <c r="I19" s="191"/>
      <c r="J19" s="214"/>
    </row>
  </sheetData>
  <mergeCells count="10">
    <mergeCell ref="A2:J2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ageMargins left="0.708661417322835" right="0.708661417322835" top="0.748031496062992" bottom="0.748031496062992" header="0.31496062992126" footer="0.31496062992126"/>
  <pageSetup paperSize="9" orientation="landscape" horizontalDpi="180" verticalDpi="18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zoomScale="85" zoomScaleNormal="85" workbookViewId="0">
      <selection activeCell="A2" sqref="A2:H2"/>
    </sheetView>
  </sheetViews>
  <sheetFormatPr defaultColWidth="9" defaultRowHeight="14.25" outlineLevelCol="7"/>
  <cols>
    <col min="1" max="1" width="25.75" customWidth="1"/>
    <col min="2" max="2" width="11.375" customWidth="1"/>
    <col min="3" max="3" width="22.625" customWidth="1"/>
    <col min="4" max="8" width="12.625" customWidth="1"/>
  </cols>
  <sheetData>
    <row r="1" ht="12" customHeight="1" spans="1:8">
      <c r="A1" s="171"/>
      <c r="B1" s="171"/>
      <c r="C1" s="171"/>
      <c r="D1" s="171"/>
      <c r="E1" s="171"/>
      <c r="F1" s="171"/>
      <c r="G1" s="171"/>
      <c r="H1" s="95" t="s">
        <v>113</v>
      </c>
    </row>
    <row r="2" ht="22.5" spans="1:8">
      <c r="A2" s="69" t="s">
        <v>114</v>
      </c>
      <c r="B2" s="69"/>
      <c r="C2" s="69"/>
      <c r="D2" s="69"/>
      <c r="E2" s="69"/>
      <c r="F2" s="69"/>
      <c r="G2" s="69"/>
      <c r="H2" s="69"/>
    </row>
    <row r="3" ht="12" customHeight="1" spans="1:8">
      <c r="A3" s="172" t="s">
        <v>2</v>
      </c>
      <c r="B3" s="173"/>
      <c r="C3" s="93"/>
      <c r="D3" s="93"/>
      <c r="E3" s="93"/>
      <c r="F3" s="93"/>
      <c r="G3" s="93"/>
      <c r="H3" s="73" t="s">
        <v>3</v>
      </c>
    </row>
    <row r="4" ht="12" customHeight="1" spans="1:8">
      <c r="A4" s="174" t="s">
        <v>4</v>
      </c>
      <c r="B4" s="175"/>
      <c r="C4" s="174" t="s">
        <v>5</v>
      </c>
      <c r="D4" s="176"/>
      <c r="E4" s="176"/>
      <c r="F4" s="176"/>
      <c r="G4" s="176"/>
      <c r="H4" s="175"/>
    </row>
    <row r="5" s="156" customFormat="1" ht="24.75" customHeight="1" spans="1:8">
      <c r="A5" s="177" t="s">
        <v>6</v>
      </c>
      <c r="B5" s="178" t="s">
        <v>7</v>
      </c>
      <c r="C5" s="177" t="s">
        <v>6</v>
      </c>
      <c r="D5" s="177" t="s">
        <v>56</v>
      </c>
      <c r="E5" s="178" t="s">
        <v>115</v>
      </c>
      <c r="F5" s="179" t="s">
        <v>116</v>
      </c>
      <c r="G5" s="177" t="s">
        <v>117</v>
      </c>
      <c r="H5" s="179" t="s">
        <v>118</v>
      </c>
    </row>
    <row r="6" ht="11.85" customHeight="1" spans="1:8">
      <c r="A6" s="180" t="s">
        <v>119</v>
      </c>
      <c r="B6" s="181">
        <f>SUM(B7:B9)</f>
        <v>3862816</v>
      </c>
      <c r="C6" s="182" t="s">
        <v>120</v>
      </c>
      <c r="D6" s="181">
        <f>SUM(E6:H6)</f>
        <v>3862816</v>
      </c>
      <c r="E6" s="181">
        <f>SUM(E7:E36)</f>
        <v>3862816</v>
      </c>
      <c r="F6" s="181">
        <f t="shared" ref="F6:H6" si="0">SUM(F7:F36)</f>
        <v>0</v>
      </c>
      <c r="G6" s="181">
        <f t="shared" si="0"/>
        <v>0</v>
      </c>
      <c r="H6" s="181">
        <f t="shared" si="0"/>
        <v>0</v>
      </c>
    </row>
    <row r="7" ht="11.85" customHeight="1" spans="1:8">
      <c r="A7" s="180" t="s">
        <v>121</v>
      </c>
      <c r="B7" s="181">
        <v>3862816</v>
      </c>
      <c r="C7" s="182" t="s">
        <v>122</v>
      </c>
      <c r="D7" s="181">
        <v>0</v>
      </c>
      <c r="E7" s="183">
        <v>0</v>
      </c>
      <c r="F7" s="183">
        <v>0</v>
      </c>
      <c r="G7" s="183">
        <v>0</v>
      </c>
      <c r="H7" s="181">
        <v>0</v>
      </c>
    </row>
    <row r="8" ht="11.85" customHeight="1" spans="1:8">
      <c r="A8" s="180" t="s">
        <v>123</v>
      </c>
      <c r="B8" s="181">
        <v>0</v>
      </c>
      <c r="C8" s="182" t="s">
        <v>124</v>
      </c>
      <c r="D8" s="181">
        <v>0</v>
      </c>
      <c r="E8" s="183">
        <v>0</v>
      </c>
      <c r="F8" s="183">
        <v>0</v>
      </c>
      <c r="G8" s="183">
        <v>0</v>
      </c>
      <c r="H8" s="181">
        <v>0</v>
      </c>
    </row>
    <row r="9" ht="11.85" customHeight="1" spans="1:8">
      <c r="A9" s="180" t="s">
        <v>125</v>
      </c>
      <c r="B9" s="181">
        <v>0</v>
      </c>
      <c r="C9" s="182" t="s">
        <v>126</v>
      </c>
      <c r="D9" s="181">
        <v>0</v>
      </c>
      <c r="E9" s="183">
        <v>0</v>
      </c>
      <c r="F9" s="183">
        <v>0</v>
      </c>
      <c r="G9" s="183">
        <v>0</v>
      </c>
      <c r="H9" s="181">
        <v>0</v>
      </c>
    </row>
    <row r="10" ht="11.85" customHeight="1" spans="1:8">
      <c r="A10" s="180" t="s">
        <v>127</v>
      </c>
      <c r="B10" s="181">
        <v>0</v>
      </c>
      <c r="C10" s="182" t="s">
        <v>128</v>
      </c>
      <c r="D10" s="181">
        <v>0</v>
      </c>
      <c r="E10" s="183">
        <v>0</v>
      </c>
      <c r="F10" s="183">
        <v>0</v>
      </c>
      <c r="G10" s="183">
        <v>0</v>
      </c>
      <c r="H10" s="181">
        <v>0</v>
      </c>
    </row>
    <row r="11" ht="11.85" customHeight="1" spans="1:8">
      <c r="A11" s="180" t="s">
        <v>121</v>
      </c>
      <c r="B11" s="181">
        <v>0</v>
      </c>
      <c r="C11" s="182" t="s">
        <v>129</v>
      </c>
      <c r="D11" s="181">
        <v>0</v>
      </c>
      <c r="E11" s="183">
        <v>0</v>
      </c>
      <c r="F11" s="183">
        <v>0</v>
      </c>
      <c r="G11" s="183">
        <v>0</v>
      </c>
      <c r="H11" s="181">
        <v>0</v>
      </c>
    </row>
    <row r="12" ht="11.85" customHeight="1" spans="1:8">
      <c r="A12" s="180" t="s">
        <v>123</v>
      </c>
      <c r="B12" s="181">
        <v>0</v>
      </c>
      <c r="C12" s="182" t="s">
        <v>130</v>
      </c>
      <c r="D12" s="181">
        <v>0</v>
      </c>
      <c r="E12" s="183">
        <v>0</v>
      </c>
      <c r="F12" s="183">
        <v>0</v>
      </c>
      <c r="G12" s="183">
        <v>0</v>
      </c>
      <c r="H12" s="181">
        <v>0</v>
      </c>
    </row>
    <row r="13" ht="11.85" customHeight="1" spans="1:8">
      <c r="A13" s="180" t="s">
        <v>125</v>
      </c>
      <c r="B13" s="181">
        <v>0</v>
      </c>
      <c r="C13" s="182" t="s">
        <v>131</v>
      </c>
      <c r="D13" s="181">
        <v>0</v>
      </c>
      <c r="E13" s="183">
        <v>0</v>
      </c>
      <c r="F13" s="183">
        <v>0</v>
      </c>
      <c r="G13" s="183">
        <v>0</v>
      </c>
      <c r="H13" s="181">
        <v>0</v>
      </c>
    </row>
    <row r="14" ht="11.85" customHeight="1" spans="1:8">
      <c r="A14" s="180" t="s">
        <v>132</v>
      </c>
      <c r="B14" s="181">
        <v>0</v>
      </c>
      <c r="C14" s="182" t="s">
        <v>133</v>
      </c>
      <c r="D14" s="181">
        <v>405640</v>
      </c>
      <c r="E14" s="183">
        <v>405640</v>
      </c>
      <c r="F14" s="183">
        <v>0</v>
      </c>
      <c r="G14" s="183">
        <v>0</v>
      </c>
      <c r="H14" s="181">
        <v>0</v>
      </c>
    </row>
    <row r="15" ht="11.85" customHeight="1" spans="1:8">
      <c r="A15" s="184"/>
      <c r="B15" s="181"/>
      <c r="C15" s="185" t="s">
        <v>134</v>
      </c>
      <c r="D15" s="181">
        <v>0</v>
      </c>
      <c r="E15" s="183">
        <v>0</v>
      </c>
      <c r="F15" s="183">
        <v>0</v>
      </c>
      <c r="G15" s="183">
        <v>0</v>
      </c>
      <c r="H15" s="181">
        <v>0</v>
      </c>
    </row>
    <row r="16" ht="11.85" customHeight="1" spans="1:8">
      <c r="A16" s="184"/>
      <c r="B16" s="181"/>
      <c r="C16" s="185" t="s">
        <v>135</v>
      </c>
      <c r="D16" s="181">
        <v>174174</v>
      </c>
      <c r="E16" s="183">
        <v>174174</v>
      </c>
      <c r="F16" s="183">
        <v>0</v>
      </c>
      <c r="G16" s="183">
        <v>0</v>
      </c>
      <c r="H16" s="181">
        <v>0</v>
      </c>
    </row>
    <row r="17" ht="11.85" customHeight="1" spans="1:8">
      <c r="A17" s="184"/>
      <c r="B17" s="181"/>
      <c r="C17" s="185" t="s">
        <v>136</v>
      </c>
      <c r="D17" s="181">
        <v>0</v>
      </c>
      <c r="E17" s="183">
        <v>0</v>
      </c>
      <c r="F17" s="183">
        <v>0</v>
      </c>
      <c r="G17" s="183">
        <v>0</v>
      </c>
      <c r="H17" s="181">
        <v>0</v>
      </c>
    </row>
    <row r="18" ht="11.85" customHeight="1" spans="1:8">
      <c r="A18" s="184"/>
      <c r="B18" s="181"/>
      <c r="C18" s="185" t="s">
        <v>137</v>
      </c>
      <c r="D18" s="181">
        <v>0</v>
      </c>
      <c r="E18" s="183">
        <v>0</v>
      </c>
      <c r="F18" s="183">
        <v>0</v>
      </c>
      <c r="G18" s="183">
        <v>0</v>
      </c>
      <c r="H18" s="181">
        <v>0</v>
      </c>
    </row>
    <row r="19" ht="11.85" customHeight="1" spans="1:8">
      <c r="A19" s="184"/>
      <c r="B19" s="181"/>
      <c r="C19" s="185" t="s">
        <v>138</v>
      </c>
      <c r="D19" s="181">
        <v>20000</v>
      </c>
      <c r="E19" s="183">
        <v>20000</v>
      </c>
      <c r="F19" s="183">
        <v>0</v>
      </c>
      <c r="G19" s="183">
        <v>0</v>
      </c>
      <c r="H19" s="181">
        <v>0</v>
      </c>
    </row>
    <row r="20" ht="11.85" customHeight="1" spans="1:8">
      <c r="A20" s="184"/>
      <c r="B20" s="181"/>
      <c r="C20" s="185" t="s">
        <v>139</v>
      </c>
      <c r="D20" s="181">
        <v>3129033</v>
      </c>
      <c r="E20" s="183">
        <v>3129033</v>
      </c>
      <c r="F20" s="183">
        <v>0</v>
      </c>
      <c r="G20" s="183">
        <v>0</v>
      </c>
      <c r="H20" s="181">
        <v>0</v>
      </c>
    </row>
    <row r="21" ht="11.85" customHeight="1" spans="1:8">
      <c r="A21" s="184"/>
      <c r="B21" s="181"/>
      <c r="C21" s="185" t="s">
        <v>140</v>
      </c>
      <c r="D21" s="181">
        <v>0</v>
      </c>
      <c r="E21" s="183">
        <v>0</v>
      </c>
      <c r="F21" s="183">
        <v>0</v>
      </c>
      <c r="G21" s="183">
        <v>0</v>
      </c>
      <c r="H21" s="181">
        <v>0</v>
      </c>
    </row>
    <row r="22" ht="11.85" customHeight="1" spans="1:8">
      <c r="A22" s="184"/>
      <c r="B22" s="181"/>
      <c r="C22" s="185" t="s">
        <v>141</v>
      </c>
      <c r="D22" s="181">
        <v>0</v>
      </c>
      <c r="E22" s="183">
        <v>0</v>
      </c>
      <c r="F22" s="183">
        <v>0</v>
      </c>
      <c r="G22" s="183">
        <v>0</v>
      </c>
      <c r="H22" s="181">
        <v>0</v>
      </c>
    </row>
    <row r="23" ht="11.85" customHeight="1" spans="1:8">
      <c r="A23" s="184"/>
      <c r="B23" s="181"/>
      <c r="C23" s="185" t="s">
        <v>142</v>
      </c>
      <c r="D23" s="181">
        <v>0</v>
      </c>
      <c r="E23" s="183">
        <v>0</v>
      </c>
      <c r="F23" s="183">
        <v>0</v>
      </c>
      <c r="G23" s="183">
        <v>0</v>
      </c>
      <c r="H23" s="181">
        <v>0</v>
      </c>
    </row>
    <row r="24" ht="11.85" customHeight="1" spans="1:8">
      <c r="A24" s="184"/>
      <c r="B24" s="181"/>
      <c r="C24" s="186" t="s">
        <v>143</v>
      </c>
      <c r="D24" s="181">
        <v>0</v>
      </c>
      <c r="E24" s="183">
        <v>0</v>
      </c>
      <c r="F24" s="183">
        <v>0</v>
      </c>
      <c r="G24" s="183">
        <v>0</v>
      </c>
      <c r="H24" s="181">
        <v>0</v>
      </c>
    </row>
    <row r="25" ht="11.85" customHeight="1" spans="1:8">
      <c r="A25" s="187"/>
      <c r="B25" s="188"/>
      <c r="C25" s="189" t="s">
        <v>144</v>
      </c>
      <c r="D25" s="188">
        <v>0</v>
      </c>
      <c r="E25" s="188">
        <v>0</v>
      </c>
      <c r="F25" s="188">
        <v>0</v>
      </c>
      <c r="G25" s="188">
        <v>0</v>
      </c>
      <c r="H25" s="188">
        <v>0</v>
      </c>
    </row>
    <row r="26" ht="11.85" customHeight="1" spans="1:8">
      <c r="A26" s="180"/>
      <c r="B26" s="188"/>
      <c r="C26" s="189" t="s">
        <v>145</v>
      </c>
      <c r="D26" s="188">
        <v>133969</v>
      </c>
      <c r="E26" s="188">
        <v>133969</v>
      </c>
      <c r="F26" s="188">
        <v>0</v>
      </c>
      <c r="G26" s="188">
        <v>0</v>
      </c>
      <c r="H26" s="188">
        <v>0</v>
      </c>
    </row>
    <row r="27" ht="11.85" customHeight="1" spans="1:8">
      <c r="A27" s="180"/>
      <c r="B27" s="188"/>
      <c r="C27" s="189" t="s">
        <v>146</v>
      </c>
      <c r="D27" s="188">
        <v>0</v>
      </c>
      <c r="E27" s="188">
        <v>0</v>
      </c>
      <c r="F27" s="188">
        <v>0</v>
      </c>
      <c r="G27" s="188">
        <v>0</v>
      </c>
      <c r="H27" s="188">
        <v>0</v>
      </c>
    </row>
    <row r="28" ht="11.85" customHeight="1" spans="1:8">
      <c r="A28" s="180"/>
      <c r="B28" s="188"/>
      <c r="C28" s="189" t="s">
        <v>147</v>
      </c>
      <c r="D28" s="188">
        <v>0</v>
      </c>
      <c r="E28" s="188">
        <v>0</v>
      </c>
      <c r="F28" s="188">
        <v>0</v>
      </c>
      <c r="G28" s="188">
        <v>0</v>
      </c>
      <c r="H28" s="188">
        <v>0</v>
      </c>
    </row>
    <row r="29" ht="11.85" customHeight="1" spans="1:8">
      <c r="A29" s="180"/>
      <c r="B29" s="188"/>
      <c r="C29" s="189" t="s">
        <v>148</v>
      </c>
      <c r="D29" s="188">
        <v>0</v>
      </c>
      <c r="E29" s="188">
        <v>0</v>
      </c>
      <c r="F29" s="188">
        <v>0</v>
      </c>
      <c r="G29" s="188">
        <v>0</v>
      </c>
      <c r="H29" s="188">
        <v>0</v>
      </c>
    </row>
    <row r="30" ht="11.85" customHeight="1" spans="1:8">
      <c r="A30" s="190"/>
      <c r="B30" s="191"/>
      <c r="C30" s="192" t="s">
        <v>149</v>
      </c>
      <c r="D30" s="193">
        <v>0</v>
      </c>
      <c r="E30" s="194">
        <v>0</v>
      </c>
      <c r="F30" s="194">
        <v>0</v>
      </c>
      <c r="G30" s="194">
        <v>0</v>
      </c>
      <c r="H30" s="194">
        <v>0</v>
      </c>
    </row>
    <row r="31" ht="11.85" customHeight="1" spans="1:8">
      <c r="A31" s="190"/>
      <c r="B31" s="195"/>
      <c r="C31" s="189" t="s">
        <v>150</v>
      </c>
      <c r="D31" s="181">
        <v>0</v>
      </c>
      <c r="E31" s="188">
        <v>0</v>
      </c>
      <c r="F31" s="188">
        <v>0</v>
      </c>
      <c r="G31" s="188">
        <v>0</v>
      </c>
      <c r="H31" s="188">
        <v>0</v>
      </c>
    </row>
    <row r="32" ht="11.85" customHeight="1" spans="1:8">
      <c r="A32" s="190"/>
      <c r="B32" s="195"/>
      <c r="C32" s="189" t="s">
        <v>151</v>
      </c>
      <c r="D32" s="181">
        <v>0</v>
      </c>
      <c r="E32" s="188">
        <v>0</v>
      </c>
      <c r="F32" s="188">
        <v>0</v>
      </c>
      <c r="G32" s="188">
        <v>0</v>
      </c>
      <c r="H32" s="188">
        <v>0</v>
      </c>
    </row>
    <row r="33" ht="11.85" customHeight="1" spans="1:8">
      <c r="A33" s="190"/>
      <c r="B33" s="195"/>
      <c r="C33" s="189" t="s">
        <v>152</v>
      </c>
      <c r="D33" s="181">
        <v>0</v>
      </c>
      <c r="E33" s="188">
        <v>0</v>
      </c>
      <c r="F33" s="188">
        <v>0</v>
      </c>
      <c r="G33" s="188">
        <v>0</v>
      </c>
      <c r="H33" s="188">
        <v>0</v>
      </c>
    </row>
    <row r="34" ht="11.85" customHeight="1" spans="1:8">
      <c r="A34" s="190"/>
      <c r="B34" s="195"/>
      <c r="C34" s="189" t="s">
        <v>153</v>
      </c>
      <c r="D34" s="181">
        <v>0</v>
      </c>
      <c r="E34" s="188">
        <v>0</v>
      </c>
      <c r="F34" s="188">
        <v>0</v>
      </c>
      <c r="G34" s="188">
        <v>0</v>
      </c>
      <c r="H34" s="188">
        <v>0</v>
      </c>
    </row>
    <row r="35" ht="11.85" customHeight="1" spans="1:8">
      <c r="A35" s="190"/>
      <c r="B35" s="195"/>
      <c r="C35" s="189" t="s">
        <v>154</v>
      </c>
      <c r="D35" s="181">
        <v>0</v>
      </c>
      <c r="E35" s="188">
        <v>0</v>
      </c>
      <c r="F35" s="188">
        <v>0</v>
      </c>
      <c r="G35" s="188">
        <v>0</v>
      </c>
      <c r="H35" s="188">
        <v>0</v>
      </c>
    </row>
    <row r="36" ht="11.85" customHeight="1" spans="1:8">
      <c r="A36" s="196"/>
      <c r="B36" s="197"/>
      <c r="C36" s="198"/>
      <c r="D36" s="199"/>
      <c r="E36" s="188"/>
      <c r="F36" s="188"/>
      <c r="G36" s="188" t="s">
        <v>36</v>
      </c>
      <c r="H36" s="188"/>
    </row>
    <row r="37" ht="11.85" customHeight="1" spans="1:8">
      <c r="A37" s="190"/>
      <c r="B37" s="195"/>
      <c r="C37" s="200" t="s">
        <v>155</v>
      </c>
      <c r="D37" s="181">
        <v>0</v>
      </c>
      <c r="E37" s="188">
        <v>0</v>
      </c>
      <c r="F37" s="188">
        <v>0</v>
      </c>
      <c r="G37" s="188">
        <v>0</v>
      </c>
      <c r="H37" s="188">
        <v>0</v>
      </c>
    </row>
    <row r="38" ht="11.85" customHeight="1" spans="1:8">
      <c r="A38" s="190"/>
      <c r="B38" s="201"/>
      <c r="C38" s="200"/>
      <c r="D38" s="199"/>
      <c r="E38" s="188"/>
      <c r="F38" s="188"/>
      <c r="G38" s="188"/>
      <c r="H38" s="188"/>
    </row>
    <row r="39" ht="11.85" customHeight="1" spans="1:8">
      <c r="A39" s="196" t="s">
        <v>51</v>
      </c>
      <c r="B39" s="201">
        <v>3862816</v>
      </c>
      <c r="C39" s="198" t="s">
        <v>52</v>
      </c>
      <c r="D39" s="199">
        <v>3862816</v>
      </c>
      <c r="E39" s="199"/>
      <c r="F39" s="199"/>
      <c r="G39" s="199"/>
      <c r="H39" s="199"/>
    </row>
  </sheetData>
  <mergeCells count="3">
    <mergeCell ref="A2:H2"/>
    <mergeCell ref="A4:B4"/>
    <mergeCell ref="C4:H4"/>
  </mergeCells>
  <pageMargins left="0.708661417322835" right="0.708661417322835" top="0.748031496062992" bottom="0.748031496062992" header="0.31496062992126" footer="0.31496062992126"/>
  <pageSetup paperSize="9" orientation="landscape" horizontalDpi="180" verticalDpi="18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29"/>
  <sheetViews>
    <sheetView topLeftCell="A4" workbookViewId="0">
      <selection activeCell="E7" sqref="E7"/>
    </sheetView>
  </sheetViews>
  <sheetFormatPr defaultColWidth="9" defaultRowHeight="14.25"/>
  <cols>
    <col min="1" max="2" width="3.625" customWidth="1"/>
    <col min="3" max="3" width="7.5" customWidth="1"/>
    <col min="4" max="4" width="20.75" customWidth="1"/>
    <col min="5" max="5" width="8.875" customWidth="1"/>
    <col min="6" max="6" width="8.5" customWidth="1"/>
    <col min="7" max="7" width="8.625" customWidth="1"/>
    <col min="8" max="8" width="8.875" customWidth="1"/>
    <col min="9" max="9" width="7.125" customWidth="1"/>
    <col min="10" max="25" width="5.625" customWidth="1"/>
    <col min="26" max="26" width="5.625" style="156" customWidth="1"/>
    <col min="27" max="41" width="5.625" customWidth="1"/>
  </cols>
  <sheetData>
    <row r="1" spans="1:41">
      <c r="A1" s="66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136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7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36"/>
      <c r="AN1" s="136"/>
      <c r="AO1" s="68" t="s">
        <v>156</v>
      </c>
    </row>
    <row r="2" ht="22.5" spans="1:41">
      <c r="A2" s="137" t="s">
        <v>157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</row>
    <row r="3" ht="15.95" customHeight="1" spans="1:41">
      <c r="A3" s="70" t="s">
        <v>2</v>
      </c>
      <c r="B3" s="71"/>
      <c r="C3" s="71"/>
      <c r="D3" s="71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3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8"/>
      <c r="AA3" s="166"/>
      <c r="AB3" s="166"/>
      <c r="AC3" s="166"/>
      <c r="AD3" s="166"/>
      <c r="AE3" s="166"/>
      <c r="AF3" s="166"/>
      <c r="AG3" s="166"/>
      <c r="AH3" s="166"/>
      <c r="AI3" s="139"/>
      <c r="AJ3" s="139"/>
      <c r="AK3" s="139"/>
      <c r="AL3" s="139"/>
      <c r="AM3" s="136"/>
      <c r="AN3" s="136"/>
      <c r="AO3" s="73" t="s">
        <v>3</v>
      </c>
    </row>
    <row r="4" ht="15.95" customHeight="1" spans="1:41">
      <c r="A4" s="158" t="s">
        <v>55</v>
      </c>
      <c r="B4" s="158"/>
      <c r="C4" s="158"/>
      <c r="D4" s="158"/>
      <c r="E4" s="143" t="s">
        <v>158</v>
      </c>
      <c r="F4" s="143" t="s">
        <v>159</v>
      </c>
      <c r="G4" s="143"/>
      <c r="H4" s="143"/>
      <c r="I4" s="143"/>
      <c r="J4" s="143"/>
      <c r="K4" s="143"/>
      <c r="L4" s="143"/>
      <c r="M4" s="143"/>
      <c r="N4" s="143"/>
      <c r="O4" s="143"/>
      <c r="P4" s="143" t="s">
        <v>160</v>
      </c>
      <c r="Q4" s="143"/>
      <c r="R4" s="143"/>
      <c r="S4" s="143"/>
      <c r="T4" s="143"/>
      <c r="U4" s="143"/>
      <c r="V4" s="143"/>
      <c r="W4" s="143"/>
      <c r="X4" s="143"/>
      <c r="Y4" s="143"/>
      <c r="Z4" s="143" t="s">
        <v>161</v>
      </c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</row>
    <row r="5" ht="15.95" customHeight="1" spans="1:41">
      <c r="A5" s="78" t="s">
        <v>66</v>
      </c>
      <c r="B5" s="78"/>
      <c r="C5" s="81" t="s">
        <v>67</v>
      </c>
      <c r="D5" s="81" t="s">
        <v>105</v>
      </c>
      <c r="E5" s="143"/>
      <c r="F5" s="159" t="s">
        <v>56</v>
      </c>
      <c r="G5" s="159" t="s">
        <v>162</v>
      </c>
      <c r="H5" s="159"/>
      <c r="I5" s="159"/>
      <c r="J5" s="159" t="s">
        <v>163</v>
      </c>
      <c r="K5" s="159"/>
      <c r="L5" s="159"/>
      <c r="M5" s="159" t="s">
        <v>164</v>
      </c>
      <c r="N5" s="159"/>
      <c r="O5" s="159"/>
      <c r="P5" s="107" t="s">
        <v>56</v>
      </c>
      <c r="Q5" s="159" t="s">
        <v>162</v>
      </c>
      <c r="R5" s="159"/>
      <c r="S5" s="159"/>
      <c r="T5" s="159" t="s">
        <v>163</v>
      </c>
      <c r="U5" s="159"/>
      <c r="V5" s="159"/>
      <c r="W5" s="159" t="s">
        <v>164</v>
      </c>
      <c r="X5" s="159"/>
      <c r="Y5" s="159"/>
      <c r="Z5" s="129" t="s">
        <v>56</v>
      </c>
      <c r="AA5" s="159" t="s">
        <v>162</v>
      </c>
      <c r="AB5" s="159"/>
      <c r="AC5" s="159"/>
      <c r="AD5" s="159" t="s">
        <v>163</v>
      </c>
      <c r="AE5" s="159"/>
      <c r="AF5" s="159"/>
      <c r="AG5" s="159" t="s">
        <v>164</v>
      </c>
      <c r="AH5" s="159"/>
      <c r="AI5" s="159"/>
      <c r="AJ5" s="159" t="s">
        <v>165</v>
      </c>
      <c r="AK5" s="159"/>
      <c r="AL5" s="159"/>
      <c r="AM5" s="159" t="s">
        <v>118</v>
      </c>
      <c r="AN5" s="159"/>
      <c r="AO5" s="159"/>
    </row>
    <row r="6" ht="26.25" customHeight="1" spans="1:41">
      <c r="A6" s="81" t="s">
        <v>76</v>
      </c>
      <c r="B6" s="81" t="s">
        <v>77</v>
      </c>
      <c r="C6" s="81"/>
      <c r="D6" s="81"/>
      <c r="E6" s="143"/>
      <c r="F6" s="159"/>
      <c r="G6" s="81" t="s">
        <v>71</v>
      </c>
      <c r="H6" s="160" t="s">
        <v>101</v>
      </c>
      <c r="I6" s="160" t="s">
        <v>102</v>
      </c>
      <c r="J6" s="81" t="s">
        <v>71</v>
      </c>
      <c r="K6" s="160" t="s">
        <v>101</v>
      </c>
      <c r="L6" s="160" t="s">
        <v>102</v>
      </c>
      <c r="M6" s="81" t="s">
        <v>71</v>
      </c>
      <c r="N6" s="160" t="s">
        <v>101</v>
      </c>
      <c r="O6" s="81" t="s">
        <v>102</v>
      </c>
      <c r="P6" s="102"/>
      <c r="Q6" s="81" t="s">
        <v>71</v>
      </c>
      <c r="R6" s="81" t="s">
        <v>101</v>
      </c>
      <c r="S6" s="81" t="s">
        <v>102</v>
      </c>
      <c r="T6" s="81" t="s">
        <v>71</v>
      </c>
      <c r="U6" s="81" t="s">
        <v>101</v>
      </c>
      <c r="V6" s="81" t="s">
        <v>102</v>
      </c>
      <c r="W6" s="81" t="s">
        <v>71</v>
      </c>
      <c r="X6" s="81" t="s">
        <v>101</v>
      </c>
      <c r="Y6" s="81" t="s">
        <v>102</v>
      </c>
      <c r="Z6" s="129"/>
      <c r="AA6" s="81" t="s">
        <v>71</v>
      </c>
      <c r="AB6" s="81" t="s">
        <v>101</v>
      </c>
      <c r="AC6" s="81" t="s">
        <v>102</v>
      </c>
      <c r="AD6" s="81" t="s">
        <v>71</v>
      </c>
      <c r="AE6" s="81" t="s">
        <v>101</v>
      </c>
      <c r="AF6" s="81" t="s">
        <v>102</v>
      </c>
      <c r="AG6" s="81" t="s">
        <v>71</v>
      </c>
      <c r="AH6" s="160" t="s">
        <v>101</v>
      </c>
      <c r="AI6" s="160" t="s">
        <v>102</v>
      </c>
      <c r="AJ6" s="81" t="s">
        <v>71</v>
      </c>
      <c r="AK6" s="160" t="s">
        <v>101</v>
      </c>
      <c r="AL6" s="160" t="s">
        <v>102</v>
      </c>
      <c r="AM6" s="81" t="s">
        <v>71</v>
      </c>
      <c r="AN6" s="160" t="s">
        <v>101</v>
      </c>
      <c r="AO6" s="160" t="s">
        <v>102</v>
      </c>
    </row>
    <row r="7" ht="15.95" customHeight="1" spans="1:41">
      <c r="A7" s="108" t="s">
        <v>36</v>
      </c>
      <c r="B7" s="108" t="s">
        <v>36</v>
      </c>
      <c r="C7" s="108" t="s">
        <v>36</v>
      </c>
      <c r="D7" s="108" t="s">
        <v>56</v>
      </c>
      <c r="E7" s="161">
        <f>E8</f>
        <v>3862816</v>
      </c>
      <c r="F7" s="161">
        <f>F8</f>
        <v>3862816</v>
      </c>
      <c r="G7" s="161">
        <f>H7+I7</f>
        <v>3862816</v>
      </c>
      <c r="H7" s="161">
        <f>H8</f>
        <v>3822816</v>
      </c>
      <c r="I7" s="161">
        <f>I8</f>
        <v>40000</v>
      </c>
      <c r="J7" s="161">
        <v>0</v>
      </c>
      <c r="K7" s="161">
        <v>0</v>
      </c>
      <c r="L7" s="161">
        <v>0</v>
      </c>
      <c r="M7" s="161">
        <v>0</v>
      </c>
      <c r="N7" s="161">
        <v>0</v>
      </c>
      <c r="O7" s="161">
        <v>0</v>
      </c>
      <c r="P7" s="161">
        <v>0</v>
      </c>
      <c r="Q7" s="161">
        <v>0</v>
      </c>
      <c r="R7" s="161">
        <v>0</v>
      </c>
      <c r="S7" s="161">
        <v>0</v>
      </c>
      <c r="T7" s="161">
        <v>0</v>
      </c>
      <c r="U7" s="161">
        <v>0</v>
      </c>
      <c r="V7" s="161">
        <v>0</v>
      </c>
      <c r="W7" s="161">
        <v>0</v>
      </c>
      <c r="X7" s="161">
        <v>0</v>
      </c>
      <c r="Y7" s="161">
        <v>0</v>
      </c>
      <c r="Z7" s="161">
        <v>0</v>
      </c>
      <c r="AA7" s="161">
        <v>0</v>
      </c>
      <c r="AB7" s="161">
        <v>0</v>
      </c>
      <c r="AC7" s="161">
        <v>0</v>
      </c>
      <c r="AD7" s="161">
        <v>0</v>
      </c>
      <c r="AE7" s="161">
        <v>0</v>
      </c>
      <c r="AF7" s="161">
        <v>0</v>
      </c>
      <c r="AG7" s="161">
        <v>0</v>
      </c>
      <c r="AH7" s="161">
        <v>0</v>
      </c>
      <c r="AI7" s="161">
        <v>0</v>
      </c>
      <c r="AJ7" s="161">
        <v>0</v>
      </c>
      <c r="AK7" s="161">
        <v>0</v>
      </c>
      <c r="AL7" s="161">
        <v>0</v>
      </c>
      <c r="AM7" s="161">
        <v>0</v>
      </c>
      <c r="AN7" s="161">
        <v>0</v>
      </c>
      <c r="AO7" s="161">
        <v>0</v>
      </c>
    </row>
    <row r="8" ht="15.95" customHeight="1" spans="1:41">
      <c r="A8" s="108" t="s">
        <v>36</v>
      </c>
      <c r="B8" s="108" t="s">
        <v>36</v>
      </c>
      <c r="C8" s="108" t="s">
        <v>36</v>
      </c>
      <c r="D8" s="108" t="s">
        <v>79</v>
      </c>
      <c r="E8" s="161">
        <v>3862816</v>
      </c>
      <c r="F8" s="161">
        <v>3862816</v>
      </c>
      <c r="G8" s="161">
        <v>3862816</v>
      </c>
      <c r="H8" s="161">
        <v>3822816</v>
      </c>
      <c r="I8" s="161">
        <v>40000</v>
      </c>
      <c r="J8" s="161">
        <v>0</v>
      </c>
      <c r="K8" s="161">
        <v>0</v>
      </c>
      <c r="L8" s="161">
        <v>0</v>
      </c>
      <c r="M8" s="161">
        <v>0</v>
      </c>
      <c r="N8" s="161">
        <v>0</v>
      </c>
      <c r="O8" s="161">
        <v>0</v>
      </c>
      <c r="P8" s="161">
        <v>0</v>
      </c>
      <c r="Q8" s="161">
        <v>0</v>
      </c>
      <c r="R8" s="161">
        <v>0</v>
      </c>
      <c r="S8" s="161">
        <v>0</v>
      </c>
      <c r="T8" s="161">
        <v>0</v>
      </c>
      <c r="U8" s="161">
        <v>0</v>
      </c>
      <c r="V8" s="161">
        <v>0</v>
      </c>
      <c r="W8" s="161">
        <v>0</v>
      </c>
      <c r="X8" s="161">
        <v>0</v>
      </c>
      <c r="Y8" s="161">
        <v>0</v>
      </c>
      <c r="Z8" s="161">
        <v>0</v>
      </c>
      <c r="AA8" s="161">
        <v>0</v>
      </c>
      <c r="AB8" s="161">
        <v>0</v>
      </c>
      <c r="AC8" s="161">
        <v>0</v>
      </c>
      <c r="AD8" s="161">
        <v>0</v>
      </c>
      <c r="AE8" s="161">
        <v>0</v>
      </c>
      <c r="AF8" s="161">
        <v>0</v>
      </c>
      <c r="AG8" s="161">
        <v>0</v>
      </c>
      <c r="AH8" s="161">
        <v>0</v>
      </c>
      <c r="AI8" s="161">
        <v>0</v>
      </c>
      <c r="AJ8" s="161">
        <v>0</v>
      </c>
      <c r="AK8" s="161">
        <v>0</v>
      </c>
      <c r="AL8" s="161">
        <v>0</v>
      </c>
      <c r="AM8" s="161">
        <v>0</v>
      </c>
      <c r="AN8" s="161">
        <v>0</v>
      </c>
      <c r="AO8" s="161">
        <v>0</v>
      </c>
    </row>
    <row r="9" ht="15.95" customHeight="1" spans="1:41">
      <c r="A9" s="108" t="s">
        <v>36</v>
      </c>
      <c r="B9" s="108" t="s">
        <v>36</v>
      </c>
      <c r="C9" s="108" t="s">
        <v>36</v>
      </c>
      <c r="D9" s="108" t="s">
        <v>80</v>
      </c>
      <c r="E9" s="161">
        <f>E10+E14+E20</f>
        <v>3862816</v>
      </c>
      <c r="F9" s="161">
        <f>F10+F14+F20</f>
        <v>3862816</v>
      </c>
      <c r="G9" s="161">
        <v>3862816</v>
      </c>
      <c r="H9" s="161">
        <v>3822816</v>
      </c>
      <c r="I9" s="161">
        <v>40000</v>
      </c>
      <c r="J9" s="161">
        <v>0</v>
      </c>
      <c r="K9" s="161">
        <v>0</v>
      </c>
      <c r="L9" s="161">
        <v>0</v>
      </c>
      <c r="M9" s="161">
        <v>0</v>
      </c>
      <c r="N9" s="161">
        <v>0</v>
      </c>
      <c r="O9" s="161">
        <v>0</v>
      </c>
      <c r="P9" s="161">
        <v>0</v>
      </c>
      <c r="Q9" s="161">
        <v>0</v>
      </c>
      <c r="R9" s="161">
        <v>0</v>
      </c>
      <c r="S9" s="161">
        <v>0</v>
      </c>
      <c r="T9" s="161">
        <v>0</v>
      </c>
      <c r="U9" s="161">
        <v>0</v>
      </c>
      <c r="V9" s="161">
        <v>0</v>
      </c>
      <c r="W9" s="161">
        <v>0</v>
      </c>
      <c r="X9" s="161">
        <v>0</v>
      </c>
      <c r="Y9" s="161">
        <v>0</v>
      </c>
      <c r="Z9" s="161">
        <v>0</v>
      </c>
      <c r="AA9" s="161">
        <v>0</v>
      </c>
      <c r="AB9" s="161">
        <v>0</v>
      </c>
      <c r="AC9" s="161">
        <v>0</v>
      </c>
      <c r="AD9" s="161">
        <v>0</v>
      </c>
      <c r="AE9" s="161">
        <v>0</v>
      </c>
      <c r="AF9" s="161">
        <v>0</v>
      </c>
      <c r="AG9" s="161">
        <v>0</v>
      </c>
      <c r="AH9" s="161">
        <v>0</v>
      </c>
      <c r="AI9" s="161">
        <v>0</v>
      </c>
      <c r="AJ9" s="161">
        <v>0</v>
      </c>
      <c r="AK9" s="161">
        <v>0</v>
      </c>
      <c r="AL9" s="161">
        <v>0</v>
      </c>
      <c r="AM9" s="161">
        <v>0</v>
      </c>
      <c r="AN9" s="161">
        <v>0</v>
      </c>
      <c r="AO9" s="161">
        <v>0</v>
      </c>
    </row>
    <row r="10" ht="15.95" customHeight="1" spans="1:41">
      <c r="A10" s="108" t="s">
        <v>166</v>
      </c>
      <c r="B10" s="108" t="s">
        <v>36</v>
      </c>
      <c r="C10" s="108" t="s">
        <v>36</v>
      </c>
      <c r="D10" s="108" t="s">
        <v>167</v>
      </c>
      <c r="E10" s="161">
        <v>3279771</v>
      </c>
      <c r="F10" s="161">
        <v>3279771</v>
      </c>
      <c r="G10" s="161">
        <f>SUM(H10:I10)</f>
        <v>3279771</v>
      </c>
      <c r="H10" s="161">
        <v>3279771</v>
      </c>
      <c r="I10" s="161">
        <v>0</v>
      </c>
      <c r="J10" s="161">
        <v>0</v>
      </c>
      <c r="K10" s="161">
        <v>0</v>
      </c>
      <c r="L10" s="161">
        <v>0</v>
      </c>
      <c r="M10" s="161">
        <v>0</v>
      </c>
      <c r="N10" s="161">
        <v>0</v>
      </c>
      <c r="O10" s="161">
        <v>0</v>
      </c>
      <c r="P10" s="161">
        <v>0</v>
      </c>
      <c r="Q10" s="161">
        <v>0</v>
      </c>
      <c r="R10" s="161">
        <v>0</v>
      </c>
      <c r="S10" s="161">
        <v>0</v>
      </c>
      <c r="T10" s="161">
        <v>0</v>
      </c>
      <c r="U10" s="161">
        <v>0</v>
      </c>
      <c r="V10" s="161">
        <v>0</v>
      </c>
      <c r="W10" s="161">
        <v>0</v>
      </c>
      <c r="X10" s="161">
        <v>0</v>
      </c>
      <c r="Y10" s="161">
        <v>0</v>
      </c>
      <c r="Z10" s="161">
        <v>0</v>
      </c>
      <c r="AA10" s="161">
        <v>0</v>
      </c>
      <c r="AB10" s="161">
        <v>0</v>
      </c>
      <c r="AC10" s="161">
        <v>0</v>
      </c>
      <c r="AD10" s="161">
        <v>0</v>
      </c>
      <c r="AE10" s="161">
        <v>0</v>
      </c>
      <c r="AF10" s="161">
        <v>0</v>
      </c>
      <c r="AG10" s="161">
        <v>0</v>
      </c>
      <c r="AH10" s="161">
        <v>0</v>
      </c>
      <c r="AI10" s="161">
        <v>0</v>
      </c>
      <c r="AJ10" s="161">
        <v>0</v>
      </c>
      <c r="AK10" s="161">
        <v>0</v>
      </c>
      <c r="AL10" s="161">
        <v>0</v>
      </c>
      <c r="AM10" s="161">
        <v>0</v>
      </c>
      <c r="AN10" s="161">
        <v>0</v>
      </c>
      <c r="AO10" s="161">
        <v>0</v>
      </c>
    </row>
    <row r="11" ht="15.95" customHeight="1" spans="1:41">
      <c r="A11" s="108" t="s">
        <v>166</v>
      </c>
      <c r="B11" s="108" t="s">
        <v>87</v>
      </c>
      <c r="C11" s="108" t="s">
        <v>83</v>
      </c>
      <c r="D11" s="134" t="s">
        <v>168</v>
      </c>
      <c r="E11" s="161">
        <v>2550685</v>
      </c>
      <c r="F11" s="161">
        <v>2550685</v>
      </c>
      <c r="G11" s="161">
        <f t="shared" ref="G11:G22" si="0">SUM(H11:I11)</f>
        <v>2550685</v>
      </c>
      <c r="H11" s="161">
        <v>2550685</v>
      </c>
      <c r="I11" s="161">
        <v>0</v>
      </c>
      <c r="J11" s="161">
        <v>0</v>
      </c>
      <c r="K11" s="161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1">
        <v>0</v>
      </c>
      <c r="R11" s="161">
        <v>0</v>
      </c>
      <c r="S11" s="161">
        <v>0</v>
      </c>
      <c r="T11" s="161">
        <v>0</v>
      </c>
      <c r="U11" s="161">
        <v>0</v>
      </c>
      <c r="V11" s="161">
        <v>0</v>
      </c>
      <c r="W11" s="161">
        <v>0</v>
      </c>
      <c r="X11" s="161">
        <v>0</v>
      </c>
      <c r="Y11" s="161">
        <v>0</v>
      </c>
      <c r="Z11" s="161">
        <v>0</v>
      </c>
      <c r="AA11" s="161">
        <v>0</v>
      </c>
      <c r="AB11" s="161">
        <v>0</v>
      </c>
      <c r="AC11" s="161">
        <v>0</v>
      </c>
      <c r="AD11" s="161">
        <v>0</v>
      </c>
      <c r="AE11" s="161">
        <v>0</v>
      </c>
      <c r="AF11" s="161">
        <v>0</v>
      </c>
      <c r="AG11" s="161">
        <v>0</v>
      </c>
      <c r="AH11" s="161">
        <v>0</v>
      </c>
      <c r="AI11" s="161">
        <v>0</v>
      </c>
      <c r="AJ11" s="161">
        <v>0</v>
      </c>
      <c r="AK11" s="161">
        <v>0</v>
      </c>
      <c r="AL11" s="161">
        <v>0</v>
      </c>
      <c r="AM11" s="161">
        <v>0</v>
      </c>
      <c r="AN11" s="161">
        <v>0</v>
      </c>
      <c r="AO11" s="161">
        <v>0</v>
      </c>
    </row>
    <row r="12" ht="15.95" customHeight="1" spans="1:41">
      <c r="A12" s="108" t="s">
        <v>166</v>
      </c>
      <c r="B12" s="108" t="s">
        <v>94</v>
      </c>
      <c r="C12" s="108" t="s">
        <v>83</v>
      </c>
      <c r="D12" s="134" t="s">
        <v>169</v>
      </c>
      <c r="E12" s="161">
        <v>595117</v>
      </c>
      <c r="F12" s="161">
        <v>595117</v>
      </c>
      <c r="G12" s="161">
        <f t="shared" si="0"/>
        <v>595117</v>
      </c>
      <c r="H12" s="161">
        <v>595117</v>
      </c>
      <c r="I12" s="161">
        <v>0</v>
      </c>
      <c r="J12" s="161">
        <v>0</v>
      </c>
      <c r="K12" s="161">
        <v>0</v>
      </c>
      <c r="L12" s="161">
        <v>0</v>
      </c>
      <c r="M12" s="161">
        <v>0</v>
      </c>
      <c r="N12" s="161">
        <v>0</v>
      </c>
      <c r="O12" s="161">
        <v>0</v>
      </c>
      <c r="P12" s="161">
        <v>0</v>
      </c>
      <c r="Q12" s="161">
        <v>0</v>
      </c>
      <c r="R12" s="161">
        <v>0</v>
      </c>
      <c r="S12" s="161">
        <v>0</v>
      </c>
      <c r="T12" s="161">
        <v>0</v>
      </c>
      <c r="U12" s="161">
        <v>0</v>
      </c>
      <c r="V12" s="161">
        <v>0</v>
      </c>
      <c r="W12" s="161">
        <v>0</v>
      </c>
      <c r="X12" s="161">
        <v>0</v>
      </c>
      <c r="Y12" s="161">
        <v>0</v>
      </c>
      <c r="Z12" s="161">
        <v>0</v>
      </c>
      <c r="AA12" s="161">
        <v>0</v>
      </c>
      <c r="AB12" s="161">
        <v>0</v>
      </c>
      <c r="AC12" s="161">
        <v>0</v>
      </c>
      <c r="AD12" s="161">
        <v>0</v>
      </c>
      <c r="AE12" s="161">
        <v>0</v>
      </c>
      <c r="AF12" s="161">
        <v>0</v>
      </c>
      <c r="AG12" s="161">
        <v>0</v>
      </c>
      <c r="AH12" s="161">
        <v>0</v>
      </c>
      <c r="AI12" s="161">
        <v>0</v>
      </c>
      <c r="AJ12" s="161">
        <v>0</v>
      </c>
      <c r="AK12" s="161">
        <v>0</v>
      </c>
      <c r="AL12" s="161">
        <v>0</v>
      </c>
      <c r="AM12" s="161">
        <v>0</v>
      </c>
      <c r="AN12" s="161">
        <v>0</v>
      </c>
      <c r="AO12" s="161">
        <v>0</v>
      </c>
    </row>
    <row r="13" ht="15.95" customHeight="1" spans="1:41">
      <c r="A13" s="108" t="s">
        <v>166</v>
      </c>
      <c r="B13" s="108" t="s">
        <v>170</v>
      </c>
      <c r="C13" s="108" t="s">
        <v>83</v>
      </c>
      <c r="D13" s="134" t="s">
        <v>171</v>
      </c>
      <c r="E13" s="161">
        <v>133969</v>
      </c>
      <c r="F13" s="161">
        <v>133969</v>
      </c>
      <c r="G13" s="161">
        <f t="shared" si="0"/>
        <v>133969</v>
      </c>
      <c r="H13" s="161">
        <v>133969</v>
      </c>
      <c r="I13" s="161">
        <v>0</v>
      </c>
      <c r="J13" s="161">
        <v>0</v>
      </c>
      <c r="K13" s="161">
        <v>0</v>
      </c>
      <c r="L13" s="161">
        <v>0</v>
      </c>
      <c r="M13" s="161">
        <v>0</v>
      </c>
      <c r="N13" s="161">
        <v>0</v>
      </c>
      <c r="O13" s="161">
        <v>0</v>
      </c>
      <c r="P13" s="161">
        <v>0</v>
      </c>
      <c r="Q13" s="161">
        <v>0</v>
      </c>
      <c r="R13" s="161">
        <v>0</v>
      </c>
      <c r="S13" s="161">
        <v>0</v>
      </c>
      <c r="T13" s="161">
        <v>0</v>
      </c>
      <c r="U13" s="161">
        <v>0</v>
      </c>
      <c r="V13" s="161">
        <v>0</v>
      </c>
      <c r="W13" s="161">
        <v>0</v>
      </c>
      <c r="X13" s="161">
        <v>0</v>
      </c>
      <c r="Y13" s="161">
        <v>0</v>
      </c>
      <c r="Z13" s="161">
        <v>0</v>
      </c>
      <c r="AA13" s="161">
        <v>0</v>
      </c>
      <c r="AB13" s="161">
        <v>0</v>
      </c>
      <c r="AC13" s="161">
        <v>0</v>
      </c>
      <c r="AD13" s="161">
        <v>0</v>
      </c>
      <c r="AE13" s="161">
        <v>0</v>
      </c>
      <c r="AF13" s="161">
        <v>0</v>
      </c>
      <c r="AG13" s="161">
        <v>0</v>
      </c>
      <c r="AH13" s="161">
        <v>0</v>
      </c>
      <c r="AI13" s="161">
        <v>0</v>
      </c>
      <c r="AJ13" s="161">
        <v>0</v>
      </c>
      <c r="AK13" s="161">
        <v>0</v>
      </c>
      <c r="AL13" s="161">
        <v>0</v>
      </c>
      <c r="AM13" s="161">
        <v>0</v>
      </c>
      <c r="AN13" s="161">
        <v>0</v>
      </c>
      <c r="AO13" s="161">
        <v>0</v>
      </c>
    </row>
    <row r="14" ht="15.95" customHeight="1" spans="1:41">
      <c r="A14" s="108" t="s">
        <v>172</v>
      </c>
      <c r="B14" s="108"/>
      <c r="C14" s="108"/>
      <c r="D14" s="108" t="s">
        <v>173</v>
      </c>
      <c r="E14" s="161">
        <v>504245</v>
      </c>
      <c r="F14" s="161">
        <v>504245</v>
      </c>
      <c r="G14" s="161">
        <f t="shared" si="0"/>
        <v>504245</v>
      </c>
      <c r="H14" s="161">
        <v>464245</v>
      </c>
      <c r="I14" s="161">
        <v>40000</v>
      </c>
      <c r="J14" s="161">
        <v>0</v>
      </c>
      <c r="K14" s="161">
        <v>0</v>
      </c>
      <c r="L14" s="161">
        <v>0</v>
      </c>
      <c r="M14" s="161">
        <v>0</v>
      </c>
      <c r="N14" s="161">
        <v>0</v>
      </c>
      <c r="O14" s="161">
        <v>0</v>
      </c>
      <c r="P14" s="161">
        <v>0</v>
      </c>
      <c r="Q14" s="161">
        <v>0</v>
      </c>
      <c r="R14" s="161">
        <v>0</v>
      </c>
      <c r="S14" s="161">
        <v>0</v>
      </c>
      <c r="T14" s="161">
        <v>0</v>
      </c>
      <c r="U14" s="161">
        <v>0</v>
      </c>
      <c r="V14" s="161">
        <v>0</v>
      </c>
      <c r="W14" s="161">
        <v>0</v>
      </c>
      <c r="X14" s="161">
        <v>0</v>
      </c>
      <c r="Y14" s="161">
        <v>0</v>
      </c>
      <c r="Z14" s="161">
        <v>0</v>
      </c>
      <c r="AA14" s="161">
        <v>0</v>
      </c>
      <c r="AB14" s="161">
        <v>0</v>
      </c>
      <c r="AC14" s="161">
        <v>0</v>
      </c>
      <c r="AD14" s="161">
        <v>0</v>
      </c>
      <c r="AE14" s="161">
        <v>0</v>
      </c>
      <c r="AF14" s="161">
        <v>0</v>
      </c>
      <c r="AG14" s="161">
        <v>0</v>
      </c>
      <c r="AH14" s="161">
        <v>0</v>
      </c>
      <c r="AI14" s="161">
        <v>0</v>
      </c>
      <c r="AJ14" s="161">
        <v>0</v>
      </c>
      <c r="AK14" s="161">
        <v>0</v>
      </c>
      <c r="AL14" s="161">
        <v>0</v>
      </c>
      <c r="AM14" s="161">
        <v>0</v>
      </c>
      <c r="AN14" s="161">
        <v>0</v>
      </c>
      <c r="AO14" s="161">
        <v>0</v>
      </c>
    </row>
    <row r="15" ht="15.95" customHeight="1" spans="1:41">
      <c r="A15" s="108" t="s">
        <v>172</v>
      </c>
      <c r="B15" s="108" t="s">
        <v>87</v>
      </c>
      <c r="C15" s="108" t="s">
        <v>83</v>
      </c>
      <c r="D15" s="134" t="s">
        <v>174</v>
      </c>
      <c r="E15" s="161">
        <v>227725</v>
      </c>
      <c r="F15" s="161">
        <v>227725</v>
      </c>
      <c r="G15" s="161">
        <f t="shared" si="0"/>
        <v>227725</v>
      </c>
      <c r="H15" s="161">
        <v>227725</v>
      </c>
      <c r="I15" s="161">
        <v>0</v>
      </c>
      <c r="J15" s="161">
        <v>0</v>
      </c>
      <c r="K15" s="161">
        <v>0</v>
      </c>
      <c r="L15" s="161">
        <v>0</v>
      </c>
      <c r="M15" s="161">
        <v>0</v>
      </c>
      <c r="N15" s="161">
        <v>0</v>
      </c>
      <c r="O15" s="161">
        <v>0</v>
      </c>
      <c r="P15" s="161">
        <v>0</v>
      </c>
      <c r="Q15" s="161">
        <v>0</v>
      </c>
      <c r="R15" s="161">
        <v>0</v>
      </c>
      <c r="S15" s="161">
        <v>0</v>
      </c>
      <c r="T15" s="161">
        <v>0</v>
      </c>
      <c r="U15" s="161">
        <v>0</v>
      </c>
      <c r="V15" s="161">
        <v>0</v>
      </c>
      <c r="W15" s="161">
        <v>0</v>
      </c>
      <c r="X15" s="161">
        <v>0</v>
      </c>
      <c r="Y15" s="161">
        <v>0</v>
      </c>
      <c r="Z15" s="161">
        <v>0</v>
      </c>
      <c r="AA15" s="161">
        <v>0</v>
      </c>
      <c r="AB15" s="161">
        <v>0</v>
      </c>
      <c r="AC15" s="161">
        <v>0</v>
      </c>
      <c r="AD15" s="161">
        <v>0</v>
      </c>
      <c r="AE15" s="161">
        <v>0</v>
      </c>
      <c r="AF15" s="161">
        <v>0</v>
      </c>
      <c r="AG15" s="161">
        <v>0</v>
      </c>
      <c r="AH15" s="161">
        <v>0</v>
      </c>
      <c r="AI15" s="161">
        <v>0</v>
      </c>
      <c r="AJ15" s="161">
        <v>0</v>
      </c>
      <c r="AK15" s="161">
        <v>0</v>
      </c>
      <c r="AL15" s="161">
        <v>0</v>
      </c>
      <c r="AM15" s="161">
        <v>0</v>
      </c>
      <c r="AN15" s="161">
        <v>0</v>
      </c>
      <c r="AO15" s="161">
        <v>0</v>
      </c>
    </row>
    <row r="16" ht="15.95" customHeight="1" spans="1:41">
      <c r="A16" s="108" t="s">
        <v>172</v>
      </c>
      <c r="B16" s="108" t="s">
        <v>94</v>
      </c>
      <c r="C16" s="108" t="s">
        <v>83</v>
      </c>
      <c r="D16" s="134" t="s">
        <v>175</v>
      </c>
      <c r="E16" s="161">
        <v>20520</v>
      </c>
      <c r="F16" s="161">
        <v>20520</v>
      </c>
      <c r="G16" s="161">
        <f t="shared" si="0"/>
        <v>20520</v>
      </c>
      <c r="H16" s="161">
        <v>20520</v>
      </c>
      <c r="I16" s="161">
        <v>0</v>
      </c>
      <c r="J16" s="161">
        <v>0</v>
      </c>
      <c r="K16" s="161">
        <v>0</v>
      </c>
      <c r="L16" s="161">
        <v>0</v>
      </c>
      <c r="M16" s="161">
        <v>0</v>
      </c>
      <c r="N16" s="161">
        <v>0</v>
      </c>
      <c r="O16" s="161">
        <v>0</v>
      </c>
      <c r="P16" s="161">
        <v>0</v>
      </c>
      <c r="Q16" s="161">
        <v>0</v>
      </c>
      <c r="R16" s="161">
        <v>0</v>
      </c>
      <c r="S16" s="161">
        <v>0</v>
      </c>
      <c r="T16" s="161">
        <v>0</v>
      </c>
      <c r="U16" s="161">
        <v>0</v>
      </c>
      <c r="V16" s="161">
        <v>0</v>
      </c>
      <c r="W16" s="161">
        <v>0</v>
      </c>
      <c r="X16" s="161">
        <v>0</v>
      </c>
      <c r="Y16" s="161">
        <v>0</v>
      </c>
      <c r="Z16" s="161">
        <v>0</v>
      </c>
      <c r="AA16" s="161">
        <v>0</v>
      </c>
      <c r="AB16" s="161">
        <v>0</v>
      </c>
      <c r="AC16" s="161">
        <v>0</v>
      </c>
      <c r="AD16" s="161">
        <v>0</v>
      </c>
      <c r="AE16" s="161">
        <v>0</v>
      </c>
      <c r="AF16" s="161">
        <v>0</v>
      </c>
      <c r="AG16" s="161">
        <v>0</v>
      </c>
      <c r="AH16" s="161">
        <v>0</v>
      </c>
      <c r="AI16" s="161">
        <v>0</v>
      </c>
      <c r="AJ16" s="161">
        <v>0</v>
      </c>
      <c r="AK16" s="161">
        <v>0</v>
      </c>
      <c r="AL16" s="161">
        <v>0</v>
      </c>
      <c r="AM16" s="161">
        <v>0</v>
      </c>
      <c r="AN16" s="161">
        <v>0</v>
      </c>
      <c r="AO16" s="161">
        <v>0</v>
      </c>
    </row>
    <row r="17" ht="15.95" customHeight="1" spans="1:41">
      <c r="A17" s="108" t="s">
        <v>172</v>
      </c>
      <c r="B17" s="108" t="s">
        <v>176</v>
      </c>
      <c r="C17" s="108" t="s">
        <v>83</v>
      </c>
      <c r="D17" s="134" t="s">
        <v>177</v>
      </c>
      <c r="E17" s="161">
        <v>114000</v>
      </c>
      <c r="F17" s="161">
        <v>114000</v>
      </c>
      <c r="G17" s="161">
        <f t="shared" si="0"/>
        <v>114000</v>
      </c>
      <c r="H17" s="161">
        <v>114000</v>
      </c>
      <c r="I17" s="161">
        <v>0</v>
      </c>
      <c r="J17" s="161">
        <v>0</v>
      </c>
      <c r="K17" s="161">
        <v>0</v>
      </c>
      <c r="L17" s="161">
        <v>0</v>
      </c>
      <c r="M17" s="161">
        <v>0</v>
      </c>
      <c r="N17" s="161">
        <v>0</v>
      </c>
      <c r="O17" s="161">
        <v>0</v>
      </c>
      <c r="P17" s="161">
        <v>0</v>
      </c>
      <c r="Q17" s="161">
        <v>0</v>
      </c>
      <c r="R17" s="161">
        <v>0</v>
      </c>
      <c r="S17" s="161">
        <v>0</v>
      </c>
      <c r="T17" s="161">
        <v>0</v>
      </c>
      <c r="U17" s="161">
        <v>0</v>
      </c>
      <c r="V17" s="161">
        <v>0</v>
      </c>
      <c r="W17" s="161">
        <v>0</v>
      </c>
      <c r="X17" s="161">
        <v>0</v>
      </c>
      <c r="Y17" s="161">
        <v>0</v>
      </c>
      <c r="Z17" s="161">
        <v>0</v>
      </c>
      <c r="AA17" s="161">
        <v>0</v>
      </c>
      <c r="AB17" s="161">
        <v>0</v>
      </c>
      <c r="AC17" s="161">
        <v>0</v>
      </c>
      <c r="AD17" s="161">
        <v>0</v>
      </c>
      <c r="AE17" s="161">
        <v>0</v>
      </c>
      <c r="AF17" s="161">
        <v>0</v>
      </c>
      <c r="AG17" s="161">
        <v>0</v>
      </c>
      <c r="AH17" s="161">
        <v>0</v>
      </c>
      <c r="AI17" s="161">
        <v>0</v>
      </c>
      <c r="AJ17" s="161">
        <v>0</v>
      </c>
      <c r="AK17" s="161">
        <v>0</v>
      </c>
      <c r="AL17" s="161">
        <v>0</v>
      </c>
      <c r="AM17" s="161">
        <v>0</v>
      </c>
      <c r="AN17" s="161">
        <v>0</v>
      </c>
      <c r="AO17" s="161">
        <v>0</v>
      </c>
    </row>
    <row r="18" ht="15.95" customHeight="1" spans="1:41">
      <c r="A18" s="108" t="s">
        <v>172</v>
      </c>
      <c r="B18" s="108" t="s">
        <v>178</v>
      </c>
      <c r="C18" s="108" t="s">
        <v>83</v>
      </c>
      <c r="D18" s="134" t="s">
        <v>179</v>
      </c>
      <c r="E18" s="161">
        <v>60000</v>
      </c>
      <c r="F18" s="161">
        <v>60000</v>
      </c>
      <c r="G18" s="161">
        <f t="shared" si="0"/>
        <v>60000</v>
      </c>
      <c r="H18" s="161">
        <v>60000</v>
      </c>
      <c r="I18" s="161">
        <v>0</v>
      </c>
      <c r="J18" s="161">
        <v>0</v>
      </c>
      <c r="K18" s="161">
        <v>0</v>
      </c>
      <c r="L18" s="161">
        <v>0</v>
      </c>
      <c r="M18" s="161">
        <v>0</v>
      </c>
      <c r="N18" s="161">
        <v>0</v>
      </c>
      <c r="O18" s="161">
        <v>0</v>
      </c>
      <c r="P18" s="161">
        <v>0</v>
      </c>
      <c r="Q18" s="161">
        <v>0</v>
      </c>
      <c r="R18" s="161">
        <v>0</v>
      </c>
      <c r="S18" s="161">
        <v>0</v>
      </c>
      <c r="T18" s="161">
        <v>0</v>
      </c>
      <c r="U18" s="161">
        <v>0</v>
      </c>
      <c r="V18" s="161">
        <v>0</v>
      </c>
      <c r="W18" s="161">
        <v>0</v>
      </c>
      <c r="X18" s="161">
        <v>0</v>
      </c>
      <c r="Y18" s="161">
        <v>0</v>
      </c>
      <c r="Z18" s="161">
        <v>0</v>
      </c>
      <c r="AA18" s="161">
        <v>0</v>
      </c>
      <c r="AB18" s="161">
        <v>0</v>
      </c>
      <c r="AC18" s="161">
        <v>0</v>
      </c>
      <c r="AD18" s="161">
        <v>0</v>
      </c>
      <c r="AE18" s="161">
        <v>0</v>
      </c>
      <c r="AF18" s="161">
        <v>0</v>
      </c>
      <c r="AG18" s="161">
        <v>0</v>
      </c>
      <c r="AH18" s="161">
        <v>0</v>
      </c>
      <c r="AI18" s="161">
        <v>0</v>
      </c>
      <c r="AJ18" s="161">
        <v>0</v>
      </c>
      <c r="AK18" s="161">
        <v>0</v>
      </c>
      <c r="AL18" s="161">
        <v>0</v>
      </c>
      <c r="AM18" s="161">
        <v>0</v>
      </c>
      <c r="AN18" s="161">
        <v>0</v>
      </c>
      <c r="AO18" s="161">
        <v>0</v>
      </c>
    </row>
    <row r="19" ht="15.95" customHeight="1" spans="1:41">
      <c r="A19" s="108" t="s">
        <v>172</v>
      </c>
      <c r="B19" s="108" t="s">
        <v>90</v>
      </c>
      <c r="C19" s="108" t="s">
        <v>83</v>
      </c>
      <c r="D19" s="134" t="s">
        <v>180</v>
      </c>
      <c r="E19" s="161">
        <v>82000</v>
      </c>
      <c r="F19" s="161">
        <v>82000</v>
      </c>
      <c r="G19" s="161">
        <f t="shared" si="0"/>
        <v>82000</v>
      </c>
      <c r="H19" s="161">
        <v>42000</v>
      </c>
      <c r="I19" s="161">
        <v>40000</v>
      </c>
      <c r="J19" s="161">
        <v>0</v>
      </c>
      <c r="K19" s="161">
        <v>0</v>
      </c>
      <c r="L19" s="161">
        <v>0</v>
      </c>
      <c r="M19" s="161">
        <v>0</v>
      </c>
      <c r="N19" s="161">
        <v>0</v>
      </c>
      <c r="O19" s="161">
        <v>0</v>
      </c>
      <c r="P19" s="161">
        <v>0</v>
      </c>
      <c r="Q19" s="161">
        <v>0</v>
      </c>
      <c r="R19" s="161">
        <v>0</v>
      </c>
      <c r="S19" s="161">
        <v>0</v>
      </c>
      <c r="T19" s="161">
        <v>0</v>
      </c>
      <c r="U19" s="161">
        <v>0</v>
      </c>
      <c r="V19" s="161">
        <v>0</v>
      </c>
      <c r="W19" s="161">
        <v>0</v>
      </c>
      <c r="X19" s="161">
        <v>0</v>
      </c>
      <c r="Y19" s="161">
        <v>0</v>
      </c>
      <c r="Z19" s="161">
        <v>0</v>
      </c>
      <c r="AA19" s="161">
        <v>0</v>
      </c>
      <c r="AB19" s="161">
        <v>0</v>
      </c>
      <c r="AC19" s="161">
        <v>0</v>
      </c>
      <c r="AD19" s="161">
        <v>0</v>
      </c>
      <c r="AE19" s="161">
        <v>0</v>
      </c>
      <c r="AF19" s="161">
        <v>0</v>
      </c>
      <c r="AG19" s="161">
        <v>0</v>
      </c>
      <c r="AH19" s="161">
        <v>0</v>
      </c>
      <c r="AI19" s="161">
        <v>0</v>
      </c>
      <c r="AJ19" s="161">
        <v>0</v>
      </c>
      <c r="AK19" s="161">
        <v>0</v>
      </c>
      <c r="AL19" s="161">
        <v>0</v>
      </c>
      <c r="AM19" s="161">
        <v>0</v>
      </c>
      <c r="AN19" s="161">
        <v>0</v>
      </c>
      <c r="AO19" s="161">
        <v>0</v>
      </c>
    </row>
    <row r="20" ht="15.95" customHeight="1" spans="1:41">
      <c r="A20" s="108" t="s">
        <v>181</v>
      </c>
      <c r="B20" s="108"/>
      <c r="C20" s="108"/>
      <c r="D20" s="134" t="s">
        <v>182</v>
      </c>
      <c r="E20" s="161">
        <v>78800</v>
      </c>
      <c r="F20" s="161">
        <v>78800</v>
      </c>
      <c r="G20" s="161">
        <f t="shared" si="0"/>
        <v>78800</v>
      </c>
      <c r="H20" s="161">
        <v>78800</v>
      </c>
      <c r="I20" s="161">
        <v>0</v>
      </c>
      <c r="J20" s="161">
        <v>0</v>
      </c>
      <c r="K20" s="161">
        <v>0</v>
      </c>
      <c r="L20" s="161">
        <v>0</v>
      </c>
      <c r="M20" s="161">
        <v>0</v>
      </c>
      <c r="N20" s="161">
        <v>0</v>
      </c>
      <c r="O20" s="161">
        <v>0</v>
      </c>
      <c r="P20" s="161">
        <v>0</v>
      </c>
      <c r="Q20" s="161">
        <v>0</v>
      </c>
      <c r="R20" s="161">
        <v>0</v>
      </c>
      <c r="S20" s="161">
        <v>0</v>
      </c>
      <c r="T20" s="161">
        <v>0</v>
      </c>
      <c r="U20" s="161">
        <v>0</v>
      </c>
      <c r="V20" s="161">
        <v>0</v>
      </c>
      <c r="W20" s="161">
        <v>0</v>
      </c>
      <c r="X20" s="161">
        <v>0</v>
      </c>
      <c r="Y20" s="161">
        <v>0</v>
      </c>
      <c r="Z20" s="161">
        <v>0</v>
      </c>
      <c r="AA20" s="161">
        <v>0</v>
      </c>
      <c r="AB20" s="161">
        <v>0</v>
      </c>
      <c r="AC20" s="161">
        <v>0</v>
      </c>
      <c r="AD20" s="161">
        <v>0</v>
      </c>
      <c r="AE20" s="161">
        <v>0</v>
      </c>
      <c r="AF20" s="161">
        <v>0</v>
      </c>
      <c r="AG20" s="161">
        <v>0</v>
      </c>
      <c r="AH20" s="161">
        <v>0</v>
      </c>
      <c r="AI20" s="161">
        <v>0</v>
      </c>
      <c r="AJ20" s="161">
        <v>0</v>
      </c>
      <c r="AK20" s="161">
        <v>0</v>
      </c>
      <c r="AL20" s="161">
        <v>0</v>
      </c>
      <c r="AM20" s="161">
        <v>0</v>
      </c>
      <c r="AN20" s="161">
        <v>0</v>
      </c>
      <c r="AO20" s="161">
        <v>0</v>
      </c>
    </row>
    <row r="21" ht="15.95" customHeight="1" spans="1:41">
      <c r="A21" s="108" t="s">
        <v>181</v>
      </c>
      <c r="B21" s="108" t="s">
        <v>87</v>
      </c>
      <c r="C21" s="108" t="s">
        <v>83</v>
      </c>
      <c r="D21" s="134" t="s">
        <v>183</v>
      </c>
      <c r="E21" s="161">
        <v>37200</v>
      </c>
      <c r="F21" s="161">
        <v>37200</v>
      </c>
      <c r="G21" s="161">
        <f t="shared" si="0"/>
        <v>37200</v>
      </c>
      <c r="H21" s="161">
        <v>37200</v>
      </c>
      <c r="I21" s="161">
        <v>0</v>
      </c>
      <c r="J21" s="161">
        <v>0</v>
      </c>
      <c r="K21" s="161">
        <v>0</v>
      </c>
      <c r="L21" s="161">
        <v>0</v>
      </c>
      <c r="M21" s="161">
        <v>0</v>
      </c>
      <c r="N21" s="161">
        <v>0</v>
      </c>
      <c r="O21" s="161">
        <v>0</v>
      </c>
      <c r="P21" s="161">
        <v>0</v>
      </c>
      <c r="Q21" s="161">
        <v>0</v>
      </c>
      <c r="R21" s="161">
        <v>0</v>
      </c>
      <c r="S21" s="161">
        <v>0</v>
      </c>
      <c r="T21" s="161">
        <v>0</v>
      </c>
      <c r="U21" s="161">
        <v>0</v>
      </c>
      <c r="V21" s="161">
        <v>0</v>
      </c>
      <c r="W21" s="161">
        <v>0</v>
      </c>
      <c r="X21" s="161">
        <v>0</v>
      </c>
      <c r="Y21" s="161">
        <v>0</v>
      </c>
      <c r="Z21" s="161">
        <v>0</v>
      </c>
      <c r="AA21" s="161">
        <v>0</v>
      </c>
      <c r="AB21" s="161">
        <v>0</v>
      </c>
      <c r="AC21" s="161">
        <v>0</v>
      </c>
      <c r="AD21" s="161">
        <v>0</v>
      </c>
      <c r="AE21" s="161">
        <v>0</v>
      </c>
      <c r="AF21" s="161">
        <v>0</v>
      </c>
      <c r="AG21" s="161">
        <v>0</v>
      </c>
      <c r="AH21" s="161">
        <v>0</v>
      </c>
      <c r="AI21" s="161">
        <v>0</v>
      </c>
      <c r="AJ21" s="161">
        <v>0</v>
      </c>
      <c r="AK21" s="161">
        <v>0</v>
      </c>
      <c r="AL21" s="161">
        <v>0</v>
      </c>
      <c r="AM21" s="161">
        <v>0</v>
      </c>
      <c r="AN21" s="161">
        <v>0</v>
      </c>
      <c r="AO21" s="161">
        <v>0</v>
      </c>
    </row>
    <row r="22" ht="15.95" customHeight="1" spans="1:41">
      <c r="A22" s="108" t="s">
        <v>181</v>
      </c>
      <c r="B22" s="108" t="s">
        <v>90</v>
      </c>
      <c r="C22" s="108" t="s">
        <v>83</v>
      </c>
      <c r="D22" s="134" t="s">
        <v>184</v>
      </c>
      <c r="E22" s="161">
        <v>41600</v>
      </c>
      <c r="F22" s="161">
        <v>41600</v>
      </c>
      <c r="G22" s="161">
        <f t="shared" si="0"/>
        <v>41600</v>
      </c>
      <c r="H22" s="161">
        <v>41600</v>
      </c>
      <c r="I22" s="161">
        <v>0</v>
      </c>
      <c r="J22" s="161">
        <v>0</v>
      </c>
      <c r="K22" s="161">
        <v>0</v>
      </c>
      <c r="L22" s="161">
        <v>0</v>
      </c>
      <c r="M22" s="161">
        <v>0</v>
      </c>
      <c r="N22" s="161">
        <v>0</v>
      </c>
      <c r="O22" s="161">
        <v>0</v>
      </c>
      <c r="P22" s="161">
        <v>0</v>
      </c>
      <c r="Q22" s="161">
        <v>0</v>
      </c>
      <c r="R22" s="161">
        <v>0</v>
      </c>
      <c r="S22" s="161">
        <v>0</v>
      </c>
      <c r="T22" s="161">
        <v>0</v>
      </c>
      <c r="U22" s="161">
        <v>0</v>
      </c>
      <c r="V22" s="161">
        <v>0</v>
      </c>
      <c r="W22" s="161">
        <v>0</v>
      </c>
      <c r="X22" s="161">
        <v>0</v>
      </c>
      <c r="Y22" s="161">
        <v>0</v>
      </c>
      <c r="Z22" s="161">
        <v>0</v>
      </c>
      <c r="AA22" s="161">
        <v>0</v>
      </c>
      <c r="AB22" s="161">
        <v>0</v>
      </c>
      <c r="AC22" s="161">
        <v>0</v>
      </c>
      <c r="AD22" s="161">
        <v>0</v>
      </c>
      <c r="AE22" s="161">
        <v>0</v>
      </c>
      <c r="AF22" s="161">
        <v>0</v>
      </c>
      <c r="AG22" s="161">
        <v>0</v>
      </c>
      <c r="AH22" s="161">
        <v>0</v>
      </c>
      <c r="AI22" s="161">
        <v>0</v>
      </c>
      <c r="AJ22" s="161">
        <v>0</v>
      </c>
      <c r="AK22" s="161">
        <v>0</v>
      </c>
      <c r="AL22" s="161">
        <v>0</v>
      </c>
      <c r="AM22" s="161">
        <v>0</v>
      </c>
      <c r="AN22" s="161">
        <v>0</v>
      </c>
      <c r="AO22" s="161">
        <v>0</v>
      </c>
    </row>
    <row r="23" ht="15.95" customHeight="1" spans="1:41">
      <c r="A23" s="108"/>
      <c r="B23" s="108"/>
      <c r="C23" s="108"/>
      <c r="D23" s="108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</row>
    <row r="24" ht="15.95" customHeight="1" spans="1:41">
      <c r="A24" s="117"/>
      <c r="B24" s="162"/>
      <c r="C24" s="162"/>
      <c r="D24" s="117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9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</row>
    <row r="25" ht="15.95" customHeight="1" spans="1:41">
      <c r="A25" s="92"/>
      <c r="B25" s="92"/>
      <c r="C25" s="92"/>
      <c r="D25" s="92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70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/>
      <c r="AN25" s="164"/>
      <c r="AO25" s="164"/>
    </row>
    <row r="26" ht="15.95" customHeight="1" spans="1:41">
      <c r="A26" s="92"/>
      <c r="B26" s="92"/>
      <c r="C26" s="92"/>
      <c r="D26" s="92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70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/>
      <c r="AN26" s="164"/>
      <c r="AO26" s="164"/>
    </row>
    <row r="27" ht="15.95" customHeight="1" spans="1:41">
      <c r="A27" s="92"/>
      <c r="B27" s="92"/>
      <c r="C27" s="92"/>
      <c r="D27" s="92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70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/>
      <c r="AN27" s="164"/>
      <c r="AO27" s="164"/>
    </row>
    <row r="28" ht="15.95" customHeight="1" spans="1:41">
      <c r="A28" s="92"/>
      <c r="B28" s="92"/>
      <c r="C28" s="92"/>
      <c r="D28" s="92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70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</row>
    <row r="29" ht="15.95" customHeight="1" spans="1:41">
      <c r="A29" s="92"/>
      <c r="B29" s="92"/>
      <c r="C29" s="92"/>
      <c r="D29" s="92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70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/>
      <c r="AN29" s="164"/>
      <c r="AO29" s="164"/>
    </row>
  </sheetData>
  <mergeCells count="23">
    <mergeCell ref="A2:R2"/>
    <mergeCell ref="A4:D4"/>
    <mergeCell ref="F4:O4"/>
    <mergeCell ref="P4:Y4"/>
    <mergeCell ref="Z4:AO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AM5:AO5"/>
    <mergeCell ref="C5:C6"/>
    <mergeCell ref="D5:D6"/>
    <mergeCell ref="E4:E6"/>
    <mergeCell ref="F5:F6"/>
    <mergeCell ref="P5:P6"/>
    <mergeCell ref="Z5:Z6"/>
  </mergeCells>
  <printOptions horizontalCentered="1"/>
  <pageMargins left="0.31496062992126" right="0.31496062992126" top="0.748031496062992" bottom="0.748031496062992" header="0.31496062992126" footer="0.31496062992126"/>
  <pageSetup paperSize="9" orientation="landscape" horizontalDpi="180" verticalDpi="18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I29"/>
  <sheetViews>
    <sheetView zoomScale="115" zoomScaleNormal="115" workbookViewId="0">
      <selection activeCell="U7" sqref="U7:AU7"/>
    </sheetView>
  </sheetViews>
  <sheetFormatPr defaultColWidth="9" defaultRowHeight="14.25"/>
  <cols>
    <col min="1" max="3" width="3.625" customWidth="1"/>
    <col min="4" max="4" width="25.375" customWidth="1"/>
    <col min="5" max="7" width="8.625" customWidth="1"/>
    <col min="8" max="8" width="8.125" customWidth="1"/>
    <col min="9" max="9" width="2.25" customWidth="1"/>
    <col min="10" max="10" width="3.625" customWidth="1"/>
    <col min="11" max="11" width="7.625" customWidth="1"/>
    <col min="12" max="12" width="8.375" customWidth="1"/>
    <col min="13" max="13" width="3.625" customWidth="1"/>
    <col min="14" max="14" width="7.25" customWidth="1"/>
    <col min="15" max="15" width="5.625" customWidth="1"/>
    <col min="16" max="16" width="7.125" customWidth="1"/>
    <col min="17" max="17" width="7" customWidth="1"/>
    <col min="18" max="18" width="2.25" customWidth="1"/>
    <col min="19" max="19" width="7.25" customWidth="1"/>
    <col min="20" max="21" width="7.125" customWidth="1"/>
    <col min="22" max="28" width="2.25" customWidth="1"/>
    <col min="29" max="29" width="3.625" customWidth="1"/>
    <col min="30" max="30" width="2.25" customWidth="1"/>
    <col min="31" max="31" width="6.75" customWidth="1"/>
    <col min="32" max="32" width="3.625" customWidth="1"/>
    <col min="33" max="33" width="2.25" customWidth="1"/>
    <col min="34" max="34" width="6.625" customWidth="1"/>
    <col min="35" max="35" width="2.25" customWidth="1"/>
    <col min="36" max="36" width="7.5" customWidth="1"/>
    <col min="37" max="39" width="3.625" customWidth="1"/>
    <col min="40" max="40" width="2.25" customWidth="1"/>
    <col min="41" max="41" width="3.625" customWidth="1"/>
    <col min="42" max="43" width="6.5" customWidth="1"/>
    <col min="44" max="44" width="6.25" customWidth="1"/>
    <col min="45" max="45" width="3.625" customWidth="1"/>
    <col min="46" max="46" width="5.125" customWidth="1"/>
    <col min="47" max="47" width="6.375" customWidth="1"/>
    <col min="48" max="48" width="7.125" customWidth="1"/>
    <col min="49" max="50" width="2.25" customWidth="1"/>
    <col min="51" max="51" width="3.625" customWidth="1"/>
    <col min="52" max="52" width="2.25" customWidth="1"/>
    <col min="53" max="53" width="6.875" customWidth="1"/>
    <col min="54" max="54" width="2.25" customWidth="1"/>
    <col min="55" max="55" width="3.625" customWidth="1"/>
    <col min="56" max="57" width="2.25" customWidth="1"/>
    <col min="58" max="58" width="5.375" customWidth="1"/>
    <col min="59" max="59" width="8.125" customWidth="1"/>
    <col min="60" max="60" width="2.25" customWidth="1"/>
    <col min="61" max="62" width="3.625" customWidth="1"/>
    <col min="63" max="63" width="5.25" customWidth="1"/>
    <col min="64" max="64" width="5.375" customWidth="1"/>
    <col min="65" max="65" width="2.25" customWidth="1"/>
    <col min="66" max="66" width="5.25" customWidth="1"/>
    <col min="67" max="70" width="3.625" customWidth="1"/>
    <col min="71" max="71" width="7" customWidth="1"/>
    <col min="72" max="73" width="3.625" customWidth="1"/>
    <col min="74" max="75" width="5.25" customWidth="1"/>
    <col min="76" max="76" width="3.625" customWidth="1"/>
    <col min="77" max="77" width="5.25" customWidth="1"/>
    <col min="78" max="78" width="2.25" customWidth="1"/>
    <col min="79" max="79" width="5.25" customWidth="1"/>
    <col min="80" max="83" width="3.625" customWidth="1"/>
    <col min="84" max="84" width="6.75" customWidth="1"/>
    <col min="85" max="87" width="3.625" customWidth="1"/>
    <col min="88" max="88" width="7" customWidth="1"/>
    <col min="89" max="90" width="3.625" customWidth="1"/>
    <col min="91" max="91" width="5.25" customWidth="1"/>
    <col min="92" max="92" width="3.625" customWidth="1"/>
    <col min="93" max="93" width="5.125" customWidth="1"/>
    <col min="94" max="94" width="3.625" customWidth="1"/>
    <col min="95" max="95" width="5.25" customWidth="1"/>
    <col min="96" max="96" width="3" customWidth="1"/>
    <col min="97" max="97" width="6.25" customWidth="1"/>
    <col min="98" max="98" width="5.125" customWidth="1"/>
    <col min="99" max="99" width="2.25" customWidth="1"/>
    <col min="100" max="100" width="3.625" customWidth="1"/>
    <col min="101" max="101" width="6.25" customWidth="1"/>
    <col min="102" max="103" width="3.625" customWidth="1"/>
    <col min="104" max="104" width="5.625" customWidth="1"/>
    <col min="105" max="105" width="2.25" customWidth="1"/>
    <col min="106" max="106" width="5.625" customWidth="1"/>
    <col min="107" max="107" width="6" customWidth="1"/>
    <col min="108" max="109" width="2.25" customWidth="1"/>
    <col min="110" max="110" width="5.625" customWidth="1"/>
    <col min="111" max="111" width="6.875" customWidth="1"/>
    <col min="112" max="112" width="5.625" customWidth="1"/>
    <col min="113" max="113" width="3.625" customWidth="1"/>
  </cols>
  <sheetData>
    <row r="1" spans="1:113">
      <c r="A1" s="66"/>
      <c r="B1" s="67"/>
      <c r="C1" s="67"/>
      <c r="D1" s="67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  <c r="BE1" s="136"/>
      <c r="BF1" s="136"/>
      <c r="BG1" s="136"/>
      <c r="BH1" s="136"/>
      <c r="BI1" s="136"/>
      <c r="BJ1" s="136"/>
      <c r="BK1" s="136"/>
      <c r="BL1" s="136"/>
      <c r="BM1" s="136"/>
      <c r="BN1" s="136"/>
      <c r="BO1" s="136"/>
      <c r="BP1" s="136"/>
      <c r="BQ1" s="136"/>
      <c r="BR1" s="136"/>
      <c r="BS1" s="136"/>
      <c r="BT1" s="136"/>
      <c r="BU1" s="136"/>
      <c r="BV1" s="136"/>
      <c r="BW1" s="136"/>
      <c r="BX1" s="136"/>
      <c r="BY1" s="136"/>
      <c r="BZ1" s="136"/>
      <c r="CA1" s="136"/>
      <c r="CB1" s="136"/>
      <c r="CC1" s="136"/>
      <c r="CD1" s="136"/>
      <c r="CE1" s="136"/>
      <c r="CF1" s="136"/>
      <c r="CG1" s="136"/>
      <c r="CH1" s="136"/>
      <c r="CI1" s="136"/>
      <c r="CJ1" s="136"/>
      <c r="CK1" s="136"/>
      <c r="CL1" s="136"/>
      <c r="CM1" s="136"/>
      <c r="CN1" s="136"/>
      <c r="CO1" s="136"/>
      <c r="CP1" s="136"/>
      <c r="CQ1" s="136"/>
      <c r="CR1" s="136"/>
      <c r="CS1" s="136"/>
      <c r="CT1" s="136"/>
      <c r="CU1" s="136"/>
      <c r="CV1" s="136"/>
      <c r="CW1" s="136"/>
      <c r="CX1" s="136"/>
      <c r="CY1" s="136"/>
      <c r="CZ1" s="136"/>
      <c r="DA1" s="136"/>
      <c r="DB1" s="136"/>
      <c r="DC1" s="136"/>
      <c r="DD1" s="136"/>
      <c r="DE1" s="136"/>
      <c r="DF1" s="136"/>
      <c r="DG1" s="136"/>
      <c r="DH1" s="136"/>
      <c r="DI1" s="68" t="s">
        <v>185</v>
      </c>
    </row>
    <row r="2" ht="22.5" spans="1:113">
      <c r="A2" s="137" t="s">
        <v>186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</row>
    <row r="3" ht="18" customHeight="1" spans="1:113">
      <c r="A3" s="138" t="s">
        <v>2</v>
      </c>
      <c r="B3" s="118"/>
      <c r="C3" s="118"/>
      <c r="D3" s="118"/>
      <c r="E3" s="136"/>
      <c r="F3" s="139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  <c r="BN3" s="136"/>
      <c r="BO3" s="136"/>
      <c r="BP3" s="136"/>
      <c r="BQ3" s="136"/>
      <c r="BR3" s="136"/>
      <c r="BS3" s="136"/>
      <c r="BT3" s="136"/>
      <c r="BU3" s="136"/>
      <c r="BV3" s="136"/>
      <c r="BW3" s="136"/>
      <c r="BX3" s="136"/>
      <c r="BY3" s="136"/>
      <c r="BZ3" s="136"/>
      <c r="CA3" s="136"/>
      <c r="CB3" s="136"/>
      <c r="CC3" s="136"/>
      <c r="CD3" s="136"/>
      <c r="CE3" s="136"/>
      <c r="CF3" s="136"/>
      <c r="CG3" s="136"/>
      <c r="CH3" s="136"/>
      <c r="CI3" s="136"/>
      <c r="CJ3" s="136"/>
      <c r="CK3" s="136"/>
      <c r="CL3" s="136"/>
      <c r="CM3" s="136"/>
      <c r="CN3" s="136"/>
      <c r="CO3" s="136"/>
      <c r="CP3" s="136"/>
      <c r="CQ3" s="136"/>
      <c r="CR3" s="136"/>
      <c r="CS3" s="136"/>
      <c r="CT3" s="136"/>
      <c r="CU3" s="136"/>
      <c r="CV3" s="136"/>
      <c r="CW3" s="136"/>
      <c r="CX3" s="136"/>
      <c r="CY3" s="136"/>
      <c r="CZ3" s="136"/>
      <c r="DA3" s="136"/>
      <c r="DB3" s="136"/>
      <c r="DC3" s="136"/>
      <c r="DD3" s="136"/>
      <c r="DE3" s="136"/>
      <c r="DF3" s="136"/>
      <c r="DG3" s="136"/>
      <c r="DH3" s="136"/>
      <c r="DI3" s="155" t="s">
        <v>3</v>
      </c>
    </row>
    <row r="4" ht="18" customHeight="1" spans="1:113">
      <c r="A4" s="140" t="s">
        <v>55</v>
      </c>
      <c r="B4" s="141"/>
      <c r="C4" s="141"/>
      <c r="D4" s="142"/>
      <c r="E4" s="81" t="s">
        <v>56</v>
      </c>
      <c r="F4" s="143" t="s">
        <v>187</v>
      </c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 t="s">
        <v>188</v>
      </c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 t="s">
        <v>189</v>
      </c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 t="s">
        <v>190</v>
      </c>
      <c r="BI4" s="143"/>
      <c r="BJ4" s="143"/>
      <c r="BK4" s="143"/>
      <c r="BL4" s="143"/>
      <c r="BM4" s="143" t="s">
        <v>191</v>
      </c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 t="s">
        <v>192</v>
      </c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54" t="s">
        <v>193</v>
      </c>
      <c r="CS4" s="154"/>
      <c r="CT4" s="154"/>
      <c r="CU4" s="154" t="s">
        <v>194</v>
      </c>
      <c r="CV4" s="154"/>
      <c r="CW4" s="154"/>
      <c r="CX4" s="154"/>
      <c r="CY4" s="154"/>
      <c r="CZ4" s="154"/>
      <c r="DA4" s="154" t="s">
        <v>195</v>
      </c>
      <c r="DB4" s="154"/>
      <c r="DC4" s="154"/>
      <c r="DD4" s="143" t="s">
        <v>196</v>
      </c>
      <c r="DE4" s="143"/>
      <c r="DF4" s="143"/>
      <c r="DG4" s="143"/>
      <c r="DH4" s="143"/>
      <c r="DI4" s="143"/>
    </row>
    <row r="5" ht="18" customHeight="1" spans="1:113">
      <c r="A5" s="74" t="s">
        <v>66</v>
      </c>
      <c r="B5" s="75"/>
      <c r="C5" s="76"/>
      <c r="D5" s="98" t="s">
        <v>197</v>
      </c>
      <c r="E5" s="81"/>
      <c r="F5" s="81" t="s">
        <v>71</v>
      </c>
      <c r="G5" s="81" t="s">
        <v>198</v>
      </c>
      <c r="H5" s="81" t="s">
        <v>199</v>
      </c>
      <c r="I5" s="81" t="s">
        <v>200</v>
      </c>
      <c r="J5" s="81" t="s">
        <v>201</v>
      </c>
      <c r="K5" s="81" t="s">
        <v>202</v>
      </c>
      <c r="L5" s="81" t="s">
        <v>203</v>
      </c>
      <c r="M5" s="81" t="s">
        <v>204</v>
      </c>
      <c r="N5" s="81" t="s">
        <v>205</v>
      </c>
      <c r="O5" s="81" t="s">
        <v>206</v>
      </c>
      <c r="P5" s="81" t="s">
        <v>207</v>
      </c>
      <c r="Q5" s="81" t="s">
        <v>208</v>
      </c>
      <c r="R5" s="81" t="s">
        <v>209</v>
      </c>
      <c r="S5" s="81" t="s">
        <v>210</v>
      </c>
      <c r="T5" s="81" t="s">
        <v>71</v>
      </c>
      <c r="U5" s="81" t="s">
        <v>211</v>
      </c>
      <c r="V5" s="81" t="s">
        <v>212</v>
      </c>
      <c r="W5" s="81" t="s">
        <v>213</v>
      </c>
      <c r="X5" s="81" t="s">
        <v>214</v>
      </c>
      <c r="Y5" s="81" t="s">
        <v>215</v>
      </c>
      <c r="Z5" s="81" t="s">
        <v>216</v>
      </c>
      <c r="AA5" s="81" t="s">
        <v>217</v>
      </c>
      <c r="AB5" s="81" t="s">
        <v>218</v>
      </c>
      <c r="AC5" s="81" t="s">
        <v>219</v>
      </c>
      <c r="AD5" s="81" t="s">
        <v>220</v>
      </c>
      <c r="AE5" s="81" t="s">
        <v>221</v>
      </c>
      <c r="AF5" s="81" t="s">
        <v>222</v>
      </c>
      <c r="AG5" s="81" t="s">
        <v>223</v>
      </c>
      <c r="AH5" s="81" t="s">
        <v>224</v>
      </c>
      <c r="AI5" s="81" t="s">
        <v>225</v>
      </c>
      <c r="AJ5" s="81" t="s">
        <v>226</v>
      </c>
      <c r="AK5" s="81" t="s">
        <v>227</v>
      </c>
      <c r="AL5" s="81" t="s">
        <v>228</v>
      </c>
      <c r="AM5" s="81" t="s">
        <v>229</v>
      </c>
      <c r="AN5" s="81" t="s">
        <v>230</v>
      </c>
      <c r="AO5" s="81" t="s">
        <v>231</v>
      </c>
      <c r="AP5" s="81" t="s">
        <v>232</v>
      </c>
      <c r="AQ5" s="81" t="s">
        <v>233</v>
      </c>
      <c r="AR5" s="81" t="s">
        <v>234</v>
      </c>
      <c r="AS5" s="81" t="s">
        <v>235</v>
      </c>
      <c r="AT5" s="81" t="s">
        <v>236</v>
      </c>
      <c r="AU5" s="81" t="s">
        <v>237</v>
      </c>
      <c r="AV5" s="81" t="s">
        <v>71</v>
      </c>
      <c r="AW5" s="81" t="s">
        <v>238</v>
      </c>
      <c r="AX5" s="81" t="s">
        <v>239</v>
      </c>
      <c r="AY5" s="153" t="s">
        <v>240</v>
      </c>
      <c r="AZ5" s="81" t="s">
        <v>241</v>
      </c>
      <c r="BA5" s="81" t="s">
        <v>242</v>
      </c>
      <c r="BB5" s="81" t="s">
        <v>243</v>
      </c>
      <c r="BC5" s="81" t="s">
        <v>244</v>
      </c>
      <c r="BD5" s="81" t="s">
        <v>245</v>
      </c>
      <c r="BE5" s="81" t="s">
        <v>246</v>
      </c>
      <c r="BF5" s="81" t="s">
        <v>247</v>
      </c>
      <c r="BG5" s="81" t="s">
        <v>248</v>
      </c>
      <c r="BH5" s="81" t="s">
        <v>71</v>
      </c>
      <c r="BI5" s="81" t="s">
        <v>249</v>
      </c>
      <c r="BJ5" s="81" t="s">
        <v>250</v>
      </c>
      <c r="BK5" s="81" t="s">
        <v>251</v>
      </c>
      <c r="BL5" s="81" t="s">
        <v>252</v>
      </c>
      <c r="BM5" s="81" t="s">
        <v>71</v>
      </c>
      <c r="BN5" s="81" t="s">
        <v>253</v>
      </c>
      <c r="BO5" s="81" t="s">
        <v>254</v>
      </c>
      <c r="BP5" s="81" t="s">
        <v>255</v>
      </c>
      <c r="BQ5" s="81" t="s">
        <v>256</v>
      </c>
      <c r="BR5" s="81" t="s">
        <v>257</v>
      </c>
      <c r="BS5" s="81" t="s">
        <v>258</v>
      </c>
      <c r="BT5" s="81" t="s">
        <v>259</v>
      </c>
      <c r="BU5" s="81" t="s">
        <v>260</v>
      </c>
      <c r="BV5" s="81" t="s">
        <v>261</v>
      </c>
      <c r="BW5" s="129" t="s">
        <v>262</v>
      </c>
      <c r="BX5" s="129" t="s">
        <v>263</v>
      </c>
      <c r="BY5" s="81" t="s">
        <v>264</v>
      </c>
      <c r="BZ5" s="81" t="s">
        <v>71</v>
      </c>
      <c r="CA5" s="81" t="s">
        <v>253</v>
      </c>
      <c r="CB5" s="81" t="s">
        <v>254</v>
      </c>
      <c r="CC5" s="81" t="s">
        <v>255</v>
      </c>
      <c r="CD5" s="81" t="s">
        <v>256</v>
      </c>
      <c r="CE5" s="81" t="s">
        <v>257</v>
      </c>
      <c r="CF5" s="81" t="s">
        <v>258</v>
      </c>
      <c r="CG5" s="81" t="s">
        <v>259</v>
      </c>
      <c r="CH5" s="81" t="s">
        <v>265</v>
      </c>
      <c r="CI5" s="81" t="s">
        <v>266</v>
      </c>
      <c r="CJ5" s="81" t="s">
        <v>267</v>
      </c>
      <c r="CK5" s="81" t="s">
        <v>268</v>
      </c>
      <c r="CL5" s="81" t="s">
        <v>260</v>
      </c>
      <c r="CM5" s="81" t="s">
        <v>261</v>
      </c>
      <c r="CN5" s="81" t="s">
        <v>269</v>
      </c>
      <c r="CO5" s="129" t="s">
        <v>262</v>
      </c>
      <c r="CP5" s="129" t="s">
        <v>263</v>
      </c>
      <c r="CQ5" s="81" t="s">
        <v>270</v>
      </c>
      <c r="CR5" s="129" t="s">
        <v>71</v>
      </c>
      <c r="CS5" s="129" t="s">
        <v>271</v>
      </c>
      <c r="CT5" s="81" t="s">
        <v>272</v>
      </c>
      <c r="CU5" s="129" t="s">
        <v>71</v>
      </c>
      <c r="CV5" s="129" t="s">
        <v>271</v>
      </c>
      <c r="CW5" s="81" t="s">
        <v>273</v>
      </c>
      <c r="CX5" s="129" t="s">
        <v>274</v>
      </c>
      <c r="CY5" s="129" t="s">
        <v>275</v>
      </c>
      <c r="CZ5" s="81" t="s">
        <v>272</v>
      </c>
      <c r="DA5" s="129" t="s">
        <v>71</v>
      </c>
      <c r="DB5" s="129" t="s">
        <v>195</v>
      </c>
      <c r="DC5" s="129" t="s">
        <v>276</v>
      </c>
      <c r="DD5" s="81" t="s">
        <v>71</v>
      </c>
      <c r="DE5" s="81" t="s">
        <v>277</v>
      </c>
      <c r="DF5" s="81" t="s">
        <v>278</v>
      </c>
      <c r="DG5" s="81" t="s">
        <v>276</v>
      </c>
      <c r="DH5" s="81" t="s">
        <v>279</v>
      </c>
      <c r="DI5" s="81" t="s">
        <v>196</v>
      </c>
    </row>
    <row r="6" ht="27" customHeight="1" spans="1:113">
      <c r="A6" s="83" t="s">
        <v>76</v>
      </c>
      <c r="B6" s="82" t="s">
        <v>77</v>
      </c>
      <c r="C6" s="84" t="s">
        <v>78</v>
      </c>
      <c r="D6" s="86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129"/>
      <c r="BX6" s="129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129"/>
      <c r="CP6" s="129"/>
      <c r="CQ6" s="81"/>
      <c r="CR6" s="129"/>
      <c r="CS6" s="129"/>
      <c r="CT6" s="81"/>
      <c r="CU6" s="129"/>
      <c r="CV6" s="129"/>
      <c r="CW6" s="81"/>
      <c r="CX6" s="129"/>
      <c r="CY6" s="129"/>
      <c r="CZ6" s="81"/>
      <c r="DA6" s="129"/>
      <c r="DB6" s="129"/>
      <c r="DC6" s="129"/>
      <c r="DD6" s="81"/>
      <c r="DE6" s="81"/>
      <c r="DF6" s="81"/>
      <c r="DG6" s="81"/>
      <c r="DH6" s="81"/>
      <c r="DI6" s="81"/>
    </row>
    <row r="7" ht="18" customHeight="1" spans="1:113">
      <c r="A7" s="144"/>
      <c r="B7" s="145"/>
      <c r="C7" s="144"/>
      <c r="D7" s="89" t="s">
        <v>56</v>
      </c>
      <c r="E7" s="146">
        <v>3862816</v>
      </c>
      <c r="F7" s="146">
        <v>3279771</v>
      </c>
      <c r="G7" s="146">
        <v>1114841</v>
      </c>
      <c r="H7" s="146">
        <v>710700</v>
      </c>
      <c r="I7" s="146">
        <v>0</v>
      </c>
      <c r="J7" s="146">
        <v>0</v>
      </c>
      <c r="K7" s="146">
        <v>285144</v>
      </c>
      <c r="L7" s="146">
        <v>405640</v>
      </c>
      <c r="M7" s="146">
        <v>0</v>
      </c>
      <c r="N7" s="146">
        <v>152115</v>
      </c>
      <c r="O7" s="146">
        <v>0</v>
      </c>
      <c r="P7" s="146">
        <v>37362</v>
      </c>
      <c r="Q7" s="146">
        <v>133969</v>
      </c>
      <c r="R7" s="146">
        <v>0</v>
      </c>
      <c r="S7" s="146">
        <v>440000</v>
      </c>
      <c r="T7" s="146">
        <v>504245</v>
      </c>
      <c r="U7" s="146">
        <v>192000</v>
      </c>
      <c r="V7" s="146">
        <v>0</v>
      </c>
      <c r="W7" s="146">
        <v>0</v>
      </c>
      <c r="X7" s="146">
        <v>0</v>
      </c>
      <c r="Y7" s="146">
        <v>0</v>
      </c>
      <c r="Z7" s="146">
        <v>0</v>
      </c>
      <c r="AA7" s="146">
        <v>0</v>
      </c>
      <c r="AB7" s="146">
        <v>0</v>
      </c>
      <c r="AC7" s="146">
        <v>0</v>
      </c>
      <c r="AD7" s="146">
        <v>0</v>
      </c>
      <c r="AE7" s="146">
        <v>0</v>
      </c>
      <c r="AF7" s="146">
        <v>0</v>
      </c>
      <c r="AG7" s="146">
        <v>0</v>
      </c>
      <c r="AH7" s="146">
        <v>20520</v>
      </c>
      <c r="AI7" s="146">
        <v>0</v>
      </c>
      <c r="AJ7" s="146">
        <v>114000</v>
      </c>
      <c r="AK7" s="146">
        <v>0</v>
      </c>
      <c r="AL7" s="146">
        <v>0</v>
      </c>
      <c r="AM7" s="146">
        <v>0</v>
      </c>
      <c r="AN7" s="146">
        <v>0</v>
      </c>
      <c r="AO7" s="146">
        <v>0</v>
      </c>
      <c r="AP7" s="146">
        <v>13397</v>
      </c>
      <c r="AQ7" s="146">
        <v>22328</v>
      </c>
      <c r="AR7" s="146">
        <v>60000</v>
      </c>
      <c r="AS7" s="146">
        <v>0</v>
      </c>
      <c r="AT7" s="146">
        <v>0</v>
      </c>
      <c r="AU7" s="146">
        <f>AU8</f>
        <v>82000</v>
      </c>
      <c r="AV7" s="146">
        <v>78800</v>
      </c>
      <c r="AW7" s="146">
        <v>0</v>
      </c>
      <c r="AX7" s="146">
        <v>0</v>
      </c>
      <c r="AY7" s="146">
        <v>0</v>
      </c>
      <c r="AZ7" s="146">
        <v>0</v>
      </c>
      <c r="BA7" s="146">
        <v>37200</v>
      </c>
      <c r="BB7" s="146">
        <v>0</v>
      </c>
      <c r="BC7" s="146">
        <v>0</v>
      </c>
      <c r="BD7" s="146">
        <v>0</v>
      </c>
      <c r="BE7" s="146">
        <v>0</v>
      </c>
      <c r="BF7" s="146">
        <v>0</v>
      </c>
      <c r="BG7" s="146">
        <v>41600</v>
      </c>
      <c r="BH7" s="146">
        <v>0</v>
      </c>
      <c r="BI7" s="146">
        <v>0</v>
      </c>
      <c r="BJ7" s="146">
        <v>0</v>
      </c>
      <c r="BK7" s="146">
        <v>0</v>
      </c>
      <c r="BL7" s="146">
        <v>0</v>
      </c>
      <c r="BM7" s="146">
        <v>0</v>
      </c>
      <c r="BN7" s="146">
        <v>0</v>
      </c>
      <c r="BO7" s="146">
        <v>0</v>
      </c>
      <c r="BP7" s="146">
        <v>0</v>
      </c>
      <c r="BQ7" s="146">
        <v>0</v>
      </c>
      <c r="BR7" s="146">
        <v>0</v>
      </c>
      <c r="BS7" s="146">
        <v>0</v>
      </c>
      <c r="BT7" s="146">
        <v>0</v>
      </c>
      <c r="BU7" s="146">
        <v>0</v>
      </c>
      <c r="BV7" s="146">
        <v>0</v>
      </c>
      <c r="BW7" s="146">
        <v>0</v>
      </c>
      <c r="BX7" s="146">
        <v>0</v>
      </c>
      <c r="BY7" s="146">
        <v>0</v>
      </c>
      <c r="BZ7" s="146">
        <v>0</v>
      </c>
      <c r="CA7" s="146">
        <v>0</v>
      </c>
      <c r="CB7" s="146">
        <v>0</v>
      </c>
      <c r="CC7" s="146">
        <v>0</v>
      </c>
      <c r="CD7" s="146">
        <v>0</v>
      </c>
      <c r="CE7" s="146">
        <v>0</v>
      </c>
      <c r="CF7" s="146">
        <v>0</v>
      </c>
      <c r="CG7" s="146">
        <v>0</v>
      </c>
      <c r="CH7" s="146">
        <v>0</v>
      </c>
      <c r="CI7" s="146">
        <v>0</v>
      </c>
      <c r="CJ7" s="146">
        <v>0</v>
      </c>
      <c r="CK7" s="146">
        <v>0</v>
      </c>
      <c r="CL7" s="146">
        <v>0</v>
      </c>
      <c r="CM7" s="146">
        <v>0</v>
      </c>
      <c r="CN7" s="146">
        <v>0</v>
      </c>
      <c r="CO7" s="146">
        <v>0</v>
      </c>
      <c r="CP7" s="146">
        <v>0</v>
      </c>
      <c r="CQ7" s="146">
        <v>0</v>
      </c>
      <c r="CR7" s="146">
        <v>0</v>
      </c>
      <c r="CS7" s="146">
        <v>0</v>
      </c>
      <c r="CT7" s="146">
        <v>0</v>
      </c>
      <c r="CU7" s="146">
        <v>0</v>
      </c>
      <c r="CV7" s="146">
        <v>0</v>
      </c>
      <c r="CW7" s="146">
        <v>0</v>
      </c>
      <c r="CX7" s="146">
        <v>0</v>
      </c>
      <c r="CY7" s="146">
        <v>0</v>
      </c>
      <c r="CZ7" s="146">
        <v>0</v>
      </c>
      <c r="DA7" s="146">
        <v>0</v>
      </c>
      <c r="DB7" s="146">
        <v>0</v>
      </c>
      <c r="DC7" s="146">
        <v>0</v>
      </c>
      <c r="DD7" s="146">
        <v>0</v>
      </c>
      <c r="DE7" s="146">
        <v>0</v>
      </c>
      <c r="DF7" s="146">
        <v>0</v>
      </c>
      <c r="DG7" s="146">
        <v>0</v>
      </c>
      <c r="DH7" s="146">
        <v>0</v>
      </c>
      <c r="DI7" s="146">
        <v>0</v>
      </c>
    </row>
    <row r="8" ht="18" customHeight="1" spans="1:113">
      <c r="A8" s="144"/>
      <c r="B8" s="145"/>
      <c r="C8" s="144"/>
      <c r="D8" s="89" t="s">
        <v>79</v>
      </c>
      <c r="E8" s="146">
        <v>3862816</v>
      </c>
      <c r="F8" s="146">
        <v>3279771</v>
      </c>
      <c r="G8" s="146">
        <v>1114841</v>
      </c>
      <c r="H8" s="146">
        <v>710700</v>
      </c>
      <c r="I8" s="146">
        <v>0</v>
      </c>
      <c r="J8" s="146">
        <v>0</v>
      </c>
      <c r="K8" s="146">
        <v>285144</v>
      </c>
      <c r="L8" s="146">
        <v>405640</v>
      </c>
      <c r="M8" s="146">
        <v>0</v>
      </c>
      <c r="N8" s="146">
        <v>152115</v>
      </c>
      <c r="O8" s="146">
        <v>0</v>
      </c>
      <c r="P8" s="146">
        <v>37362</v>
      </c>
      <c r="Q8" s="146">
        <v>133969</v>
      </c>
      <c r="R8" s="146">
        <v>0</v>
      </c>
      <c r="S8" s="146">
        <v>440000</v>
      </c>
      <c r="T8" s="146">
        <v>504245</v>
      </c>
      <c r="U8" s="146">
        <v>192000</v>
      </c>
      <c r="V8" s="146">
        <v>0</v>
      </c>
      <c r="W8" s="146">
        <v>0</v>
      </c>
      <c r="X8" s="146">
        <v>0</v>
      </c>
      <c r="Y8" s="146">
        <v>0</v>
      </c>
      <c r="Z8" s="146">
        <v>0</v>
      </c>
      <c r="AA8" s="146">
        <v>0</v>
      </c>
      <c r="AB8" s="146">
        <v>0</v>
      </c>
      <c r="AC8" s="146">
        <v>0</v>
      </c>
      <c r="AD8" s="146">
        <v>0</v>
      </c>
      <c r="AE8" s="146">
        <v>0</v>
      </c>
      <c r="AF8" s="146">
        <v>0</v>
      </c>
      <c r="AG8" s="146">
        <v>0</v>
      </c>
      <c r="AH8" s="146">
        <v>20520</v>
      </c>
      <c r="AI8" s="146">
        <v>0</v>
      </c>
      <c r="AJ8" s="146">
        <v>114000</v>
      </c>
      <c r="AK8" s="146">
        <v>0</v>
      </c>
      <c r="AL8" s="146">
        <v>0</v>
      </c>
      <c r="AM8" s="146">
        <v>0</v>
      </c>
      <c r="AN8" s="146">
        <v>0</v>
      </c>
      <c r="AO8" s="146">
        <v>0</v>
      </c>
      <c r="AP8" s="146">
        <v>13397</v>
      </c>
      <c r="AQ8" s="146">
        <v>22328</v>
      </c>
      <c r="AR8" s="146">
        <v>60000</v>
      </c>
      <c r="AS8" s="146">
        <v>0</v>
      </c>
      <c r="AT8" s="146">
        <v>0</v>
      </c>
      <c r="AU8" s="146">
        <f>AU9</f>
        <v>82000</v>
      </c>
      <c r="AV8" s="146">
        <v>78800</v>
      </c>
      <c r="AW8" s="146">
        <v>0</v>
      </c>
      <c r="AX8" s="146">
        <v>0</v>
      </c>
      <c r="AY8" s="146">
        <v>0</v>
      </c>
      <c r="AZ8" s="146">
        <v>0</v>
      </c>
      <c r="BA8" s="146">
        <v>37200</v>
      </c>
      <c r="BB8" s="146">
        <v>0</v>
      </c>
      <c r="BC8" s="146">
        <v>0</v>
      </c>
      <c r="BD8" s="146">
        <v>0</v>
      </c>
      <c r="BE8" s="146">
        <v>0</v>
      </c>
      <c r="BF8" s="146">
        <v>0</v>
      </c>
      <c r="BG8" s="146">
        <v>41600</v>
      </c>
      <c r="BH8" s="146">
        <v>0</v>
      </c>
      <c r="BI8" s="146">
        <v>0</v>
      </c>
      <c r="BJ8" s="146">
        <v>0</v>
      </c>
      <c r="BK8" s="146">
        <v>0</v>
      </c>
      <c r="BL8" s="146">
        <v>0</v>
      </c>
      <c r="BM8" s="146">
        <v>0</v>
      </c>
      <c r="BN8" s="146">
        <v>0</v>
      </c>
      <c r="BO8" s="146">
        <v>0</v>
      </c>
      <c r="BP8" s="146">
        <v>0</v>
      </c>
      <c r="BQ8" s="146">
        <v>0</v>
      </c>
      <c r="BR8" s="146">
        <v>0</v>
      </c>
      <c r="BS8" s="146">
        <v>0</v>
      </c>
      <c r="BT8" s="146">
        <v>0</v>
      </c>
      <c r="BU8" s="146">
        <v>0</v>
      </c>
      <c r="BV8" s="146">
        <v>0</v>
      </c>
      <c r="BW8" s="146">
        <v>0</v>
      </c>
      <c r="BX8" s="146">
        <v>0</v>
      </c>
      <c r="BY8" s="146">
        <v>0</v>
      </c>
      <c r="BZ8" s="146">
        <v>0</v>
      </c>
      <c r="CA8" s="146">
        <v>0</v>
      </c>
      <c r="CB8" s="146">
        <v>0</v>
      </c>
      <c r="CC8" s="146">
        <v>0</v>
      </c>
      <c r="CD8" s="146">
        <v>0</v>
      </c>
      <c r="CE8" s="146">
        <v>0</v>
      </c>
      <c r="CF8" s="146">
        <v>0</v>
      </c>
      <c r="CG8" s="146">
        <v>0</v>
      </c>
      <c r="CH8" s="146">
        <v>0</v>
      </c>
      <c r="CI8" s="146">
        <v>0</v>
      </c>
      <c r="CJ8" s="146">
        <v>0</v>
      </c>
      <c r="CK8" s="146">
        <v>0</v>
      </c>
      <c r="CL8" s="146">
        <v>0</v>
      </c>
      <c r="CM8" s="146">
        <v>0</v>
      </c>
      <c r="CN8" s="146">
        <v>0</v>
      </c>
      <c r="CO8" s="146">
        <v>0</v>
      </c>
      <c r="CP8" s="146">
        <v>0</v>
      </c>
      <c r="CQ8" s="146">
        <v>0</v>
      </c>
      <c r="CR8" s="146">
        <v>0</v>
      </c>
      <c r="CS8" s="146">
        <v>0</v>
      </c>
      <c r="CT8" s="146">
        <v>0</v>
      </c>
      <c r="CU8" s="146">
        <v>0</v>
      </c>
      <c r="CV8" s="146">
        <v>0</v>
      </c>
      <c r="CW8" s="146">
        <v>0</v>
      </c>
      <c r="CX8" s="146">
        <v>0</v>
      </c>
      <c r="CY8" s="146">
        <v>0</v>
      </c>
      <c r="CZ8" s="146">
        <v>0</v>
      </c>
      <c r="DA8" s="146">
        <v>0</v>
      </c>
      <c r="DB8" s="146">
        <v>0</v>
      </c>
      <c r="DC8" s="146">
        <v>0</v>
      </c>
      <c r="DD8" s="146">
        <v>0</v>
      </c>
      <c r="DE8" s="146">
        <v>0</v>
      </c>
      <c r="DF8" s="146">
        <v>0</v>
      </c>
      <c r="DG8" s="146">
        <v>0</v>
      </c>
      <c r="DH8" s="146">
        <v>0</v>
      </c>
      <c r="DI8" s="146">
        <v>0</v>
      </c>
    </row>
    <row r="9" ht="18" customHeight="1" spans="1:113">
      <c r="A9" s="144"/>
      <c r="B9" s="145"/>
      <c r="C9" s="144"/>
      <c r="D9" s="89" t="s">
        <v>80</v>
      </c>
      <c r="E9" s="146">
        <v>3862816</v>
      </c>
      <c r="F9" s="146">
        <v>3279771</v>
      </c>
      <c r="G9" s="146">
        <v>1114841</v>
      </c>
      <c r="H9" s="146">
        <v>710700</v>
      </c>
      <c r="I9" s="146">
        <v>0</v>
      </c>
      <c r="J9" s="146">
        <v>0</v>
      </c>
      <c r="K9" s="146">
        <v>285144</v>
      </c>
      <c r="L9" s="146">
        <v>405640</v>
      </c>
      <c r="M9" s="146">
        <v>0</v>
      </c>
      <c r="N9" s="146">
        <v>152115</v>
      </c>
      <c r="O9" s="146">
        <v>0</v>
      </c>
      <c r="P9" s="146">
        <v>37362</v>
      </c>
      <c r="Q9" s="146">
        <v>133969</v>
      </c>
      <c r="R9" s="146">
        <v>0</v>
      </c>
      <c r="S9" s="146">
        <v>440000</v>
      </c>
      <c r="T9" s="146">
        <v>504245</v>
      </c>
      <c r="U9" s="146">
        <v>192000</v>
      </c>
      <c r="V9" s="146">
        <v>0</v>
      </c>
      <c r="W9" s="146">
        <v>0</v>
      </c>
      <c r="X9" s="146">
        <v>0</v>
      </c>
      <c r="Y9" s="146">
        <v>0</v>
      </c>
      <c r="Z9" s="146">
        <v>0</v>
      </c>
      <c r="AA9" s="146">
        <v>0</v>
      </c>
      <c r="AB9" s="146">
        <v>0</v>
      </c>
      <c r="AC9" s="146">
        <v>0</v>
      </c>
      <c r="AD9" s="146">
        <v>0</v>
      </c>
      <c r="AE9" s="146">
        <v>0</v>
      </c>
      <c r="AF9" s="146">
        <v>0</v>
      </c>
      <c r="AG9" s="146">
        <v>0</v>
      </c>
      <c r="AH9" s="146">
        <v>20520</v>
      </c>
      <c r="AI9" s="146">
        <v>0</v>
      </c>
      <c r="AJ9" s="146">
        <v>114000</v>
      </c>
      <c r="AK9" s="146">
        <v>0</v>
      </c>
      <c r="AL9" s="146">
        <v>0</v>
      </c>
      <c r="AM9" s="146">
        <v>0</v>
      </c>
      <c r="AN9" s="146">
        <v>0</v>
      </c>
      <c r="AO9" s="146">
        <v>0</v>
      </c>
      <c r="AP9" s="146">
        <v>13397</v>
      </c>
      <c r="AQ9" s="146">
        <v>22328</v>
      </c>
      <c r="AR9" s="146">
        <v>60000</v>
      </c>
      <c r="AS9" s="146">
        <v>0</v>
      </c>
      <c r="AT9" s="146">
        <v>0</v>
      </c>
      <c r="AU9" s="146">
        <v>82000</v>
      </c>
      <c r="AV9" s="146">
        <v>78800</v>
      </c>
      <c r="AW9" s="146">
        <v>0</v>
      </c>
      <c r="AX9" s="146">
        <v>0</v>
      </c>
      <c r="AY9" s="146">
        <v>0</v>
      </c>
      <c r="AZ9" s="146">
        <v>0</v>
      </c>
      <c r="BA9" s="146">
        <v>37200</v>
      </c>
      <c r="BB9" s="146">
        <v>0</v>
      </c>
      <c r="BC9" s="146">
        <v>0</v>
      </c>
      <c r="BD9" s="146">
        <v>0</v>
      </c>
      <c r="BE9" s="146">
        <v>0</v>
      </c>
      <c r="BF9" s="146">
        <v>0</v>
      </c>
      <c r="BG9" s="146">
        <v>41600</v>
      </c>
      <c r="BH9" s="146">
        <v>0</v>
      </c>
      <c r="BI9" s="146">
        <v>0</v>
      </c>
      <c r="BJ9" s="146">
        <v>0</v>
      </c>
      <c r="BK9" s="146">
        <v>0</v>
      </c>
      <c r="BL9" s="146">
        <v>0</v>
      </c>
      <c r="BM9" s="146">
        <v>0</v>
      </c>
      <c r="BN9" s="146">
        <v>0</v>
      </c>
      <c r="BO9" s="146">
        <v>0</v>
      </c>
      <c r="BP9" s="146">
        <v>0</v>
      </c>
      <c r="BQ9" s="146">
        <v>0</v>
      </c>
      <c r="BR9" s="146">
        <v>0</v>
      </c>
      <c r="BS9" s="146">
        <v>0</v>
      </c>
      <c r="BT9" s="146">
        <v>0</v>
      </c>
      <c r="BU9" s="146">
        <v>0</v>
      </c>
      <c r="BV9" s="146">
        <v>0</v>
      </c>
      <c r="BW9" s="146">
        <v>0</v>
      </c>
      <c r="BX9" s="146">
        <v>0</v>
      </c>
      <c r="BY9" s="146">
        <v>0</v>
      </c>
      <c r="BZ9" s="146">
        <v>0</v>
      </c>
      <c r="CA9" s="146">
        <v>0</v>
      </c>
      <c r="CB9" s="146">
        <v>0</v>
      </c>
      <c r="CC9" s="146">
        <v>0</v>
      </c>
      <c r="CD9" s="146">
        <v>0</v>
      </c>
      <c r="CE9" s="146">
        <v>0</v>
      </c>
      <c r="CF9" s="146">
        <v>0</v>
      </c>
      <c r="CG9" s="146">
        <v>0</v>
      </c>
      <c r="CH9" s="146">
        <v>0</v>
      </c>
      <c r="CI9" s="146">
        <v>0</v>
      </c>
      <c r="CJ9" s="146">
        <v>0</v>
      </c>
      <c r="CK9" s="146">
        <v>0</v>
      </c>
      <c r="CL9" s="146">
        <v>0</v>
      </c>
      <c r="CM9" s="146">
        <v>0</v>
      </c>
      <c r="CN9" s="146">
        <v>0</v>
      </c>
      <c r="CO9" s="146">
        <v>0</v>
      </c>
      <c r="CP9" s="146">
        <v>0</v>
      </c>
      <c r="CQ9" s="146">
        <v>0</v>
      </c>
      <c r="CR9" s="146">
        <v>0</v>
      </c>
      <c r="CS9" s="146">
        <v>0</v>
      </c>
      <c r="CT9" s="146">
        <v>0</v>
      </c>
      <c r="CU9" s="146">
        <v>0</v>
      </c>
      <c r="CV9" s="146">
        <v>0</v>
      </c>
      <c r="CW9" s="146">
        <v>0</v>
      </c>
      <c r="CX9" s="146">
        <v>0</v>
      </c>
      <c r="CY9" s="146">
        <v>0</v>
      </c>
      <c r="CZ9" s="146">
        <v>0</v>
      </c>
      <c r="DA9" s="146">
        <v>0</v>
      </c>
      <c r="DB9" s="146">
        <v>0</v>
      </c>
      <c r="DC9" s="146">
        <v>0</v>
      </c>
      <c r="DD9" s="146">
        <v>0</v>
      </c>
      <c r="DE9" s="146">
        <v>0</v>
      </c>
      <c r="DF9" s="146">
        <v>0</v>
      </c>
      <c r="DG9" s="146">
        <v>0</v>
      </c>
      <c r="DH9" s="146">
        <v>0</v>
      </c>
      <c r="DI9" s="146">
        <v>0</v>
      </c>
    </row>
    <row r="10" ht="18" customHeight="1" spans="1:113">
      <c r="A10" s="147" t="s">
        <v>81</v>
      </c>
      <c r="B10" s="148" t="s">
        <v>82</v>
      </c>
      <c r="C10" s="147" t="s">
        <v>82</v>
      </c>
      <c r="D10" s="149" t="s">
        <v>280</v>
      </c>
      <c r="E10" s="146">
        <v>405640</v>
      </c>
      <c r="F10" s="146">
        <v>405640</v>
      </c>
      <c r="G10" s="146">
        <v>0</v>
      </c>
      <c r="H10" s="146">
        <v>0</v>
      </c>
      <c r="I10" s="146">
        <v>0</v>
      </c>
      <c r="J10" s="146">
        <v>0</v>
      </c>
      <c r="K10" s="146">
        <v>0</v>
      </c>
      <c r="L10" s="146">
        <v>405640</v>
      </c>
      <c r="M10" s="146">
        <v>0</v>
      </c>
      <c r="N10" s="146">
        <v>0</v>
      </c>
      <c r="O10" s="146">
        <v>0</v>
      </c>
      <c r="P10" s="146">
        <v>0</v>
      </c>
      <c r="Q10" s="146">
        <v>0</v>
      </c>
      <c r="R10" s="146">
        <v>0</v>
      </c>
      <c r="S10" s="146">
        <v>0</v>
      </c>
      <c r="T10" s="146">
        <v>0</v>
      </c>
      <c r="U10" s="146">
        <v>0</v>
      </c>
      <c r="V10" s="146">
        <v>0</v>
      </c>
      <c r="W10" s="146">
        <v>0</v>
      </c>
      <c r="X10" s="146">
        <v>0</v>
      </c>
      <c r="Y10" s="146">
        <v>0</v>
      </c>
      <c r="Z10" s="146">
        <v>0</v>
      </c>
      <c r="AA10" s="146">
        <v>0</v>
      </c>
      <c r="AB10" s="146">
        <v>0</v>
      </c>
      <c r="AC10" s="146">
        <v>0</v>
      </c>
      <c r="AD10" s="146">
        <v>0</v>
      </c>
      <c r="AE10" s="146">
        <v>0</v>
      </c>
      <c r="AF10" s="146">
        <v>0</v>
      </c>
      <c r="AG10" s="146">
        <v>0</v>
      </c>
      <c r="AH10" s="146">
        <v>0</v>
      </c>
      <c r="AI10" s="146">
        <v>0</v>
      </c>
      <c r="AJ10" s="146">
        <v>0</v>
      </c>
      <c r="AK10" s="146">
        <v>0</v>
      </c>
      <c r="AL10" s="146">
        <v>0</v>
      </c>
      <c r="AM10" s="146">
        <v>0</v>
      </c>
      <c r="AN10" s="146">
        <v>0</v>
      </c>
      <c r="AO10" s="146">
        <v>0</v>
      </c>
      <c r="AP10" s="146">
        <v>0</v>
      </c>
      <c r="AQ10" s="146">
        <v>0</v>
      </c>
      <c r="AR10" s="146">
        <v>0</v>
      </c>
      <c r="AS10" s="146">
        <v>0</v>
      </c>
      <c r="AT10" s="146">
        <v>0</v>
      </c>
      <c r="AU10" s="146">
        <v>0</v>
      </c>
      <c r="AV10" s="146">
        <v>0</v>
      </c>
      <c r="AW10" s="146">
        <v>0</v>
      </c>
      <c r="AX10" s="146">
        <v>0</v>
      </c>
      <c r="AY10" s="146">
        <v>0</v>
      </c>
      <c r="AZ10" s="146">
        <v>0</v>
      </c>
      <c r="BA10" s="146">
        <v>0</v>
      </c>
      <c r="BB10" s="146">
        <v>0</v>
      </c>
      <c r="BC10" s="146">
        <v>0</v>
      </c>
      <c r="BD10" s="146">
        <v>0</v>
      </c>
      <c r="BE10" s="146">
        <v>0</v>
      </c>
      <c r="BF10" s="146">
        <v>0</v>
      </c>
      <c r="BG10" s="146">
        <v>0</v>
      </c>
      <c r="BH10" s="146">
        <v>0</v>
      </c>
      <c r="BI10" s="146">
        <v>0</v>
      </c>
      <c r="BJ10" s="146">
        <v>0</v>
      </c>
      <c r="BK10" s="146">
        <v>0</v>
      </c>
      <c r="BL10" s="146">
        <v>0</v>
      </c>
      <c r="BM10" s="146">
        <v>0</v>
      </c>
      <c r="BN10" s="146">
        <v>0</v>
      </c>
      <c r="BO10" s="146">
        <v>0</v>
      </c>
      <c r="BP10" s="146">
        <v>0</v>
      </c>
      <c r="BQ10" s="146">
        <v>0</v>
      </c>
      <c r="BR10" s="146">
        <v>0</v>
      </c>
      <c r="BS10" s="146">
        <v>0</v>
      </c>
      <c r="BT10" s="146">
        <v>0</v>
      </c>
      <c r="BU10" s="146">
        <v>0</v>
      </c>
      <c r="BV10" s="146">
        <v>0</v>
      </c>
      <c r="BW10" s="146">
        <v>0</v>
      </c>
      <c r="BX10" s="146">
        <v>0</v>
      </c>
      <c r="BY10" s="146">
        <v>0</v>
      </c>
      <c r="BZ10" s="146">
        <v>0</v>
      </c>
      <c r="CA10" s="146">
        <v>0</v>
      </c>
      <c r="CB10" s="146">
        <v>0</v>
      </c>
      <c r="CC10" s="146">
        <v>0</v>
      </c>
      <c r="CD10" s="146">
        <v>0</v>
      </c>
      <c r="CE10" s="146">
        <v>0</v>
      </c>
      <c r="CF10" s="146">
        <v>0</v>
      </c>
      <c r="CG10" s="146">
        <v>0</v>
      </c>
      <c r="CH10" s="146">
        <v>0</v>
      </c>
      <c r="CI10" s="146">
        <v>0</v>
      </c>
      <c r="CJ10" s="146">
        <v>0</v>
      </c>
      <c r="CK10" s="146">
        <v>0</v>
      </c>
      <c r="CL10" s="146">
        <v>0</v>
      </c>
      <c r="CM10" s="146">
        <v>0</v>
      </c>
      <c r="CN10" s="146">
        <v>0</v>
      </c>
      <c r="CO10" s="146">
        <v>0</v>
      </c>
      <c r="CP10" s="146">
        <v>0</v>
      </c>
      <c r="CQ10" s="146">
        <v>0</v>
      </c>
      <c r="CR10" s="146">
        <v>0</v>
      </c>
      <c r="CS10" s="146">
        <v>0</v>
      </c>
      <c r="CT10" s="146">
        <v>0</v>
      </c>
      <c r="CU10" s="146">
        <v>0</v>
      </c>
      <c r="CV10" s="146">
        <v>0</v>
      </c>
      <c r="CW10" s="146">
        <v>0</v>
      </c>
      <c r="CX10" s="146">
        <v>0</v>
      </c>
      <c r="CY10" s="146">
        <v>0</v>
      </c>
      <c r="CZ10" s="146">
        <v>0</v>
      </c>
      <c r="DA10" s="146">
        <v>0</v>
      </c>
      <c r="DB10" s="146">
        <v>0</v>
      </c>
      <c r="DC10" s="146">
        <v>0</v>
      </c>
      <c r="DD10" s="146">
        <v>0</v>
      </c>
      <c r="DE10" s="146">
        <v>0</v>
      </c>
      <c r="DF10" s="146">
        <v>0</v>
      </c>
      <c r="DG10" s="146">
        <v>0</v>
      </c>
      <c r="DH10" s="146">
        <v>0</v>
      </c>
      <c r="DI10" s="146">
        <v>0</v>
      </c>
    </row>
    <row r="11" ht="18" customHeight="1" spans="1:113">
      <c r="A11" s="150" t="s">
        <v>85</v>
      </c>
      <c r="B11" s="150" t="s">
        <v>86</v>
      </c>
      <c r="C11" s="150" t="s">
        <v>87</v>
      </c>
      <c r="D11" s="149" t="s">
        <v>281</v>
      </c>
      <c r="E11" s="146">
        <v>174174</v>
      </c>
      <c r="F11" s="146">
        <v>174174</v>
      </c>
      <c r="G11" s="146">
        <v>0</v>
      </c>
      <c r="H11" s="146">
        <v>0</v>
      </c>
      <c r="I11" s="146">
        <v>0</v>
      </c>
      <c r="J11" s="146">
        <v>0</v>
      </c>
      <c r="K11" s="146">
        <v>0</v>
      </c>
      <c r="L11" s="146">
        <v>0</v>
      </c>
      <c r="M11" s="146">
        <v>0</v>
      </c>
      <c r="N11" s="146">
        <v>152115</v>
      </c>
      <c r="O11" s="146">
        <v>0</v>
      </c>
      <c r="P11" s="146">
        <v>22059</v>
      </c>
      <c r="Q11" s="146">
        <v>0</v>
      </c>
      <c r="R11" s="146">
        <v>0</v>
      </c>
      <c r="S11" s="146">
        <v>0</v>
      </c>
      <c r="T11" s="146">
        <v>0</v>
      </c>
      <c r="U11" s="146">
        <v>0</v>
      </c>
      <c r="V11" s="146">
        <v>0</v>
      </c>
      <c r="W11" s="146">
        <v>0</v>
      </c>
      <c r="X11" s="146">
        <v>0</v>
      </c>
      <c r="Y11" s="146">
        <v>0</v>
      </c>
      <c r="Z11" s="146">
        <v>0</v>
      </c>
      <c r="AA11" s="146">
        <v>0</v>
      </c>
      <c r="AB11" s="146">
        <v>0</v>
      </c>
      <c r="AC11" s="146">
        <v>0</v>
      </c>
      <c r="AD11" s="146">
        <v>0</v>
      </c>
      <c r="AE11" s="146">
        <v>0</v>
      </c>
      <c r="AF11" s="146">
        <v>0</v>
      </c>
      <c r="AG11" s="146">
        <v>0</v>
      </c>
      <c r="AH11" s="146">
        <v>0</v>
      </c>
      <c r="AI11" s="146">
        <v>0</v>
      </c>
      <c r="AJ11" s="146">
        <v>0</v>
      </c>
      <c r="AK11" s="146">
        <v>0</v>
      </c>
      <c r="AL11" s="146">
        <v>0</v>
      </c>
      <c r="AM11" s="146">
        <v>0</v>
      </c>
      <c r="AN11" s="146">
        <v>0</v>
      </c>
      <c r="AO11" s="146">
        <v>0</v>
      </c>
      <c r="AP11" s="146">
        <v>0</v>
      </c>
      <c r="AQ11" s="146">
        <v>0</v>
      </c>
      <c r="AR11" s="146">
        <v>0</v>
      </c>
      <c r="AS11" s="146">
        <v>0</v>
      </c>
      <c r="AT11" s="146">
        <v>0</v>
      </c>
      <c r="AU11" s="146">
        <v>0</v>
      </c>
      <c r="AV11" s="146">
        <v>0</v>
      </c>
      <c r="AW11" s="146">
        <v>0</v>
      </c>
      <c r="AX11" s="146">
        <v>0</v>
      </c>
      <c r="AY11" s="146">
        <v>0</v>
      </c>
      <c r="AZ11" s="146">
        <v>0</v>
      </c>
      <c r="BA11" s="146">
        <v>0</v>
      </c>
      <c r="BB11" s="146">
        <v>0</v>
      </c>
      <c r="BC11" s="146">
        <v>0</v>
      </c>
      <c r="BD11" s="146">
        <v>0</v>
      </c>
      <c r="BE11" s="146">
        <v>0</v>
      </c>
      <c r="BF11" s="146">
        <v>0</v>
      </c>
      <c r="BG11" s="146">
        <v>0</v>
      </c>
      <c r="BH11" s="146">
        <v>0</v>
      </c>
      <c r="BI11" s="146">
        <v>0</v>
      </c>
      <c r="BJ11" s="146">
        <v>0</v>
      </c>
      <c r="BK11" s="146">
        <v>0</v>
      </c>
      <c r="BL11" s="146">
        <v>0</v>
      </c>
      <c r="BM11" s="146">
        <v>0</v>
      </c>
      <c r="BN11" s="146">
        <v>0</v>
      </c>
      <c r="BO11" s="146">
        <v>0</v>
      </c>
      <c r="BP11" s="146">
        <v>0</v>
      </c>
      <c r="BQ11" s="146">
        <v>0</v>
      </c>
      <c r="BR11" s="146">
        <v>0</v>
      </c>
      <c r="BS11" s="146">
        <v>0</v>
      </c>
      <c r="BT11" s="146">
        <v>0</v>
      </c>
      <c r="BU11" s="146">
        <v>0</v>
      </c>
      <c r="BV11" s="146">
        <v>0</v>
      </c>
      <c r="BW11" s="146">
        <v>0</v>
      </c>
      <c r="BX11" s="146">
        <v>0</v>
      </c>
      <c r="BY11" s="146">
        <v>0</v>
      </c>
      <c r="BZ11" s="146">
        <v>0</v>
      </c>
      <c r="CA11" s="146">
        <v>0</v>
      </c>
      <c r="CB11" s="146">
        <v>0</v>
      </c>
      <c r="CC11" s="146">
        <v>0</v>
      </c>
      <c r="CD11" s="146">
        <v>0</v>
      </c>
      <c r="CE11" s="146">
        <v>0</v>
      </c>
      <c r="CF11" s="146">
        <v>0</v>
      </c>
      <c r="CG11" s="146">
        <v>0</v>
      </c>
      <c r="CH11" s="146">
        <v>0</v>
      </c>
      <c r="CI11" s="146">
        <v>0</v>
      </c>
      <c r="CJ11" s="146">
        <v>0</v>
      </c>
      <c r="CK11" s="146">
        <v>0</v>
      </c>
      <c r="CL11" s="146">
        <v>0</v>
      </c>
      <c r="CM11" s="146">
        <v>0</v>
      </c>
      <c r="CN11" s="146">
        <v>0</v>
      </c>
      <c r="CO11" s="146">
        <v>0</v>
      </c>
      <c r="CP11" s="146">
        <v>0</v>
      </c>
      <c r="CQ11" s="146">
        <v>0</v>
      </c>
      <c r="CR11" s="146">
        <v>0</v>
      </c>
      <c r="CS11" s="146">
        <v>0</v>
      </c>
      <c r="CT11" s="146">
        <v>0</v>
      </c>
      <c r="CU11" s="146">
        <v>0</v>
      </c>
      <c r="CV11" s="146">
        <v>0</v>
      </c>
      <c r="CW11" s="146">
        <v>0</v>
      </c>
      <c r="CX11" s="146">
        <v>0</v>
      </c>
      <c r="CY11" s="146">
        <v>0</v>
      </c>
      <c r="CZ11" s="146">
        <v>0</v>
      </c>
      <c r="DA11" s="146">
        <v>0</v>
      </c>
      <c r="DB11" s="146">
        <v>0</v>
      </c>
      <c r="DC11" s="146">
        <v>0</v>
      </c>
      <c r="DD11" s="146">
        <v>0</v>
      </c>
      <c r="DE11" s="146">
        <v>0</v>
      </c>
      <c r="DF11" s="146">
        <v>0</v>
      </c>
      <c r="DG11" s="146">
        <v>0</v>
      </c>
      <c r="DH11" s="146">
        <v>0</v>
      </c>
      <c r="DI11" s="146">
        <v>0</v>
      </c>
    </row>
    <row r="12" ht="18" customHeight="1" spans="1:113">
      <c r="A12" s="150" t="s">
        <v>89</v>
      </c>
      <c r="B12" s="150" t="s">
        <v>82</v>
      </c>
      <c r="C12" s="150" t="s">
        <v>90</v>
      </c>
      <c r="D12" s="151" t="s">
        <v>91</v>
      </c>
      <c r="E12" s="146">
        <v>20000</v>
      </c>
      <c r="F12" s="146">
        <v>0</v>
      </c>
      <c r="G12" s="146">
        <v>0</v>
      </c>
      <c r="H12" s="146">
        <v>0</v>
      </c>
      <c r="I12" s="146">
        <v>0</v>
      </c>
      <c r="J12" s="146">
        <v>0</v>
      </c>
      <c r="K12" s="146">
        <v>0</v>
      </c>
      <c r="L12" s="146">
        <v>0</v>
      </c>
      <c r="M12" s="146">
        <v>0</v>
      </c>
      <c r="N12" s="146">
        <v>0</v>
      </c>
      <c r="O12" s="146">
        <v>0</v>
      </c>
      <c r="P12" s="146">
        <v>0</v>
      </c>
      <c r="Q12" s="146">
        <v>0</v>
      </c>
      <c r="R12" s="146">
        <v>0</v>
      </c>
      <c r="S12" s="146">
        <v>0</v>
      </c>
      <c r="T12" s="146">
        <v>20000</v>
      </c>
      <c r="U12" s="146">
        <v>0</v>
      </c>
      <c r="V12" s="146">
        <v>0</v>
      </c>
      <c r="W12" s="146">
        <v>0</v>
      </c>
      <c r="X12" s="146">
        <v>0</v>
      </c>
      <c r="Y12" s="146">
        <v>0</v>
      </c>
      <c r="Z12" s="146">
        <v>0</v>
      </c>
      <c r="AA12" s="146">
        <v>0</v>
      </c>
      <c r="AB12" s="146">
        <v>0</v>
      </c>
      <c r="AC12" s="146">
        <v>0</v>
      </c>
      <c r="AD12" s="146">
        <v>0</v>
      </c>
      <c r="AE12" s="146">
        <v>0</v>
      </c>
      <c r="AF12" s="146">
        <v>0</v>
      </c>
      <c r="AG12" s="146">
        <v>0</v>
      </c>
      <c r="AH12" s="146">
        <v>0</v>
      </c>
      <c r="AI12" s="146">
        <v>0</v>
      </c>
      <c r="AJ12" s="146">
        <v>0</v>
      </c>
      <c r="AK12" s="146">
        <v>0</v>
      </c>
      <c r="AL12" s="146">
        <v>0</v>
      </c>
      <c r="AM12" s="146">
        <v>0</v>
      </c>
      <c r="AN12" s="146">
        <v>0</v>
      </c>
      <c r="AO12" s="146">
        <v>0</v>
      </c>
      <c r="AP12" s="146">
        <v>0</v>
      </c>
      <c r="AQ12" s="146">
        <v>0</v>
      </c>
      <c r="AR12" s="146">
        <v>0</v>
      </c>
      <c r="AS12" s="146">
        <v>0</v>
      </c>
      <c r="AT12" s="146">
        <v>0</v>
      </c>
      <c r="AU12" s="146">
        <v>20000</v>
      </c>
      <c r="AV12" s="146">
        <v>0</v>
      </c>
      <c r="AW12" s="146">
        <v>0</v>
      </c>
      <c r="AX12" s="146">
        <v>0</v>
      </c>
      <c r="AY12" s="146">
        <v>0</v>
      </c>
      <c r="AZ12" s="146">
        <v>0</v>
      </c>
      <c r="BA12" s="146">
        <v>0</v>
      </c>
      <c r="BB12" s="146">
        <v>0</v>
      </c>
      <c r="BC12" s="146">
        <v>0</v>
      </c>
      <c r="BD12" s="146">
        <v>0</v>
      </c>
      <c r="BE12" s="146">
        <v>0</v>
      </c>
      <c r="BF12" s="146">
        <v>0</v>
      </c>
      <c r="BG12" s="146">
        <v>0</v>
      </c>
      <c r="BH12" s="146">
        <v>0</v>
      </c>
      <c r="BI12" s="146">
        <v>0</v>
      </c>
      <c r="BJ12" s="146">
        <v>0</v>
      </c>
      <c r="BK12" s="146">
        <v>0</v>
      </c>
      <c r="BL12" s="146">
        <v>0</v>
      </c>
      <c r="BM12" s="146">
        <v>0</v>
      </c>
      <c r="BN12" s="146">
        <v>0</v>
      </c>
      <c r="BO12" s="146">
        <v>0</v>
      </c>
      <c r="BP12" s="146">
        <v>0</v>
      </c>
      <c r="BQ12" s="146">
        <v>0</v>
      </c>
      <c r="BR12" s="146">
        <v>0</v>
      </c>
      <c r="BS12" s="146">
        <v>0</v>
      </c>
      <c r="BT12" s="146">
        <v>0</v>
      </c>
      <c r="BU12" s="146">
        <v>0</v>
      </c>
      <c r="BV12" s="146">
        <v>0</v>
      </c>
      <c r="BW12" s="146">
        <v>0</v>
      </c>
      <c r="BX12" s="146">
        <v>0</v>
      </c>
      <c r="BY12" s="146">
        <v>0</v>
      </c>
      <c r="BZ12" s="146">
        <v>0</v>
      </c>
      <c r="CA12" s="146">
        <v>0</v>
      </c>
      <c r="CB12" s="146">
        <v>0</v>
      </c>
      <c r="CC12" s="146">
        <v>0</v>
      </c>
      <c r="CD12" s="146">
        <v>0</v>
      </c>
      <c r="CE12" s="146">
        <v>0</v>
      </c>
      <c r="CF12" s="146">
        <v>0</v>
      </c>
      <c r="CG12" s="146">
        <v>0</v>
      </c>
      <c r="CH12" s="146">
        <v>0</v>
      </c>
      <c r="CI12" s="146">
        <v>0</v>
      </c>
      <c r="CJ12" s="146">
        <v>0</v>
      </c>
      <c r="CK12" s="146">
        <v>0</v>
      </c>
      <c r="CL12" s="146">
        <v>0</v>
      </c>
      <c r="CM12" s="146">
        <v>0</v>
      </c>
      <c r="CN12" s="146">
        <v>0</v>
      </c>
      <c r="CO12" s="146">
        <v>0</v>
      </c>
      <c r="CP12" s="146">
        <v>0</v>
      </c>
      <c r="CQ12" s="146">
        <v>0</v>
      </c>
      <c r="CR12" s="146">
        <v>0</v>
      </c>
      <c r="CS12" s="146">
        <v>0</v>
      </c>
      <c r="CT12" s="146">
        <v>0</v>
      </c>
      <c r="CU12" s="146">
        <v>0</v>
      </c>
      <c r="CV12" s="146">
        <v>0</v>
      </c>
      <c r="CW12" s="146">
        <v>0</v>
      </c>
      <c r="CX12" s="146">
        <v>0</v>
      </c>
      <c r="CY12" s="146">
        <v>0</v>
      </c>
      <c r="CZ12" s="146">
        <v>0</v>
      </c>
      <c r="DA12" s="146">
        <v>0</v>
      </c>
      <c r="DB12" s="146">
        <v>0</v>
      </c>
      <c r="DC12" s="146">
        <v>0</v>
      </c>
      <c r="DD12" s="146">
        <v>0</v>
      </c>
      <c r="DE12" s="146">
        <v>0</v>
      </c>
      <c r="DF12" s="146">
        <v>0</v>
      </c>
      <c r="DG12" s="146">
        <v>0</v>
      </c>
      <c r="DH12" s="146">
        <v>0</v>
      </c>
      <c r="DI12" s="146">
        <v>0</v>
      </c>
    </row>
    <row r="13" ht="18" customHeight="1" spans="1:113">
      <c r="A13" s="150" t="s">
        <v>92</v>
      </c>
      <c r="B13" s="150" t="s">
        <v>87</v>
      </c>
      <c r="C13" s="150" t="s">
        <v>87</v>
      </c>
      <c r="D13" s="134" t="s">
        <v>282</v>
      </c>
      <c r="E13" s="146">
        <v>2740513</v>
      </c>
      <c r="F13" s="146">
        <v>2565988</v>
      </c>
      <c r="G13" s="146">
        <v>1114841</v>
      </c>
      <c r="H13" s="146">
        <v>710700</v>
      </c>
      <c r="I13" s="146">
        <v>0</v>
      </c>
      <c r="J13" s="146">
        <v>0</v>
      </c>
      <c r="K13" s="146">
        <v>285144</v>
      </c>
      <c r="L13" s="146">
        <v>0</v>
      </c>
      <c r="M13" s="146">
        <v>0</v>
      </c>
      <c r="N13" s="146">
        <v>0</v>
      </c>
      <c r="O13" s="146">
        <v>0</v>
      </c>
      <c r="P13" s="146">
        <v>15303</v>
      </c>
      <c r="Q13" s="146">
        <v>0</v>
      </c>
      <c r="R13" s="146">
        <v>0</v>
      </c>
      <c r="S13" s="146">
        <v>440000</v>
      </c>
      <c r="T13" s="146">
        <v>95725</v>
      </c>
      <c r="U13" s="146">
        <v>0</v>
      </c>
      <c r="V13" s="146">
        <v>0</v>
      </c>
      <c r="W13" s="146">
        <v>0</v>
      </c>
      <c r="X13" s="146">
        <v>0</v>
      </c>
      <c r="Y13" s="146">
        <v>0</v>
      </c>
      <c r="Z13" s="146">
        <v>0</v>
      </c>
      <c r="AA13" s="146">
        <v>0</v>
      </c>
      <c r="AB13" s="146">
        <v>0</v>
      </c>
      <c r="AC13" s="146">
        <v>0</v>
      </c>
      <c r="AD13" s="146">
        <v>0</v>
      </c>
      <c r="AE13" s="146">
        <v>0</v>
      </c>
      <c r="AF13" s="146">
        <v>0</v>
      </c>
      <c r="AG13" s="146">
        <v>0</v>
      </c>
      <c r="AH13" s="146">
        <v>0</v>
      </c>
      <c r="AI13" s="146">
        <v>0</v>
      </c>
      <c r="AJ13" s="146">
        <v>0</v>
      </c>
      <c r="AK13" s="146">
        <v>0</v>
      </c>
      <c r="AL13" s="146">
        <v>0</v>
      </c>
      <c r="AM13" s="146">
        <v>0</v>
      </c>
      <c r="AN13" s="146">
        <v>0</v>
      </c>
      <c r="AO13" s="146">
        <v>0</v>
      </c>
      <c r="AP13" s="146">
        <v>13397</v>
      </c>
      <c r="AQ13" s="146">
        <v>22328</v>
      </c>
      <c r="AR13" s="146">
        <v>60000</v>
      </c>
      <c r="AS13" s="146">
        <v>0</v>
      </c>
      <c r="AT13" s="146">
        <v>0</v>
      </c>
      <c r="AU13" s="146">
        <v>0</v>
      </c>
      <c r="AV13" s="146">
        <v>78800</v>
      </c>
      <c r="AW13" s="146">
        <v>0</v>
      </c>
      <c r="AX13" s="146">
        <v>0</v>
      </c>
      <c r="AY13" s="146">
        <v>0</v>
      </c>
      <c r="AZ13" s="146">
        <v>0</v>
      </c>
      <c r="BA13" s="146">
        <v>37200</v>
      </c>
      <c r="BB13" s="146">
        <v>0</v>
      </c>
      <c r="BC13" s="146">
        <v>0</v>
      </c>
      <c r="BD13" s="146">
        <v>0</v>
      </c>
      <c r="BE13" s="146">
        <v>0</v>
      </c>
      <c r="BF13" s="146">
        <v>0</v>
      </c>
      <c r="BG13" s="146">
        <v>41600</v>
      </c>
      <c r="BH13" s="146">
        <v>0</v>
      </c>
      <c r="BI13" s="146">
        <v>0</v>
      </c>
      <c r="BJ13" s="146">
        <v>0</v>
      </c>
      <c r="BK13" s="146">
        <v>0</v>
      </c>
      <c r="BL13" s="146">
        <v>0</v>
      </c>
      <c r="BM13" s="146">
        <v>0</v>
      </c>
      <c r="BN13" s="146">
        <v>0</v>
      </c>
      <c r="BO13" s="146">
        <v>0</v>
      </c>
      <c r="BP13" s="146">
        <v>0</v>
      </c>
      <c r="BQ13" s="146">
        <v>0</v>
      </c>
      <c r="BR13" s="146">
        <v>0</v>
      </c>
      <c r="BS13" s="146">
        <v>0</v>
      </c>
      <c r="BT13" s="146">
        <v>0</v>
      </c>
      <c r="BU13" s="146">
        <v>0</v>
      </c>
      <c r="BV13" s="146">
        <v>0</v>
      </c>
      <c r="BW13" s="146">
        <v>0</v>
      </c>
      <c r="BX13" s="146">
        <v>0</v>
      </c>
      <c r="BY13" s="146">
        <v>0</v>
      </c>
      <c r="BZ13" s="146">
        <v>0</v>
      </c>
      <c r="CA13" s="146">
        <v>0</v>
      </c>
      <c r="CB13" s="146">
        <v>0</v>
      </c>
      <c r="CC13" s="146">
        <v>0</v>
      </c>
      <c r="CD13" s="146">
        <v>0</v>
      </c>
      <c r="CE13" s="146">
        <v>0</v>
      </c>
      <c r="CF13" s="146">
        <v>0</v>
      </c>
      <c r="CG13" s="146">
        <v>0</v>
      </c>
      <c r="CH13" s="146">
        <v>0</v>
      </c>
      <c r="CI13" s="146">
        <v>0</v>
      </c>
      <c r="CJ13" s="146">
        <v>0</v>
      </c>
      <c r="CK13" s="146">
        <v>0</v>
      </c>
      <c r="CL13" s="146">
        <v>0</v>
      </c>
      <c r="CM13" s="146">
        <v>0</v>
      </c>
      <c r="CN13" s="146">
        <v>0</v>
      </c>
      <c r="CO13" s="146">
        <v>0</v>
      </c>
      <c r="CP13" s="146">
        <v>0</v>
      </c>
      <c r="CQ13" s="146">
        <v>0</v>
      </c>
      <c r="CR13" s="146">
        <v>0</v>
      </c>
      <c r="CS13" s="146">
        <v>0</v>
      </c>
      <c r="CT13" s="146">
        <v>0</v>
      </c>
      <c r="CU13" s="146">
        <v>0</v>
      </c>
      <c r="CV13" s="146">
        <v>0</v>
      </c>
      <c r="CW13" s="146">
        <v>0</v>
      </c>
      <c r="CX13" s="146">
        <v>0</v>
      </c>
      <c r="CY13" s="146">
        <v>0</v>
      </c>
      <c r="CZ13" s="146">
        <v>0</v>
      </c>
      <c r="DA13" s="146">
        <v>0</v>
      </c>
      <c r="DB13" s="146">
        <v>0</v>
      </c>
      <c r="DC13" s="146">
        <v>0</v>
      </c>
      <c r="DD13" s="146">
        <v>0</v>
      </c>
      <c r="DE13" s="146">
        <v>0</v>
      </c>
      <c r="DF13" s="146">
        <v>0</v>
      </c>
      <c r="DG13" s="146">
        <v>0</v>
      </c>
      <c r="DH13" s="146">
        <v>0</v>
      </c>
      <c r="DI13" s="146">
        <v>0</v>
      </c>
    </row>
    <row r="14" ht="18" customHeight="1" spans="1:113">
      <c r="A14" s="150" t="s">
        <v>92</v>
      </c>
      <c r="B14" s="150" t="s">
        <v>87</v>
      </c>
      <c r="C14" s="150" t="s">
        <v>94</v>
      </c>
      <c r="D14" s="151" t="s">
        <v>95</v>
      </c>
      <c r="E14" s="146">
        <v>368520</v>
      </c>
      <c r="F14" s="146">
        <v>0</v>
      </c>
      <c r="G14" s="146">
        <v>0</v>
      </c>
      <c r="H14" s="146">
        <v>0</v>
      </c>
      <c r="I14" s="146">
        <v>0</v>
      </c>
      <c r="J14" s="146">
        <v>0</v>
      </c>
      <c r="K14" s="146">
        <v>0</v>
      </c>
      <c r="L14" s="146">
        <v>0</v>
      </c>
      <c r="M14" s="146">
        <v>0</v>
      </c>
      <c r="N14" s="146">
        <v>0</v>
      </c>
      <c r="O14" s="146">
        <v>0</v>
      </c>
      <c r="P14" s="146">
        <v>0</v>
      </c>
      <c r="Q14" s="146">
        <v>0</v>
      </c>
      <c r="R14" s="146">
        <v>0</v>
      </c>
      <c r="S14" s="146">
        <v>0</v>
      </c>
      <c r="T14" s="146">
        <v>368520</v>
      </c>
      <c r="U14" s="146">
        <v>192000</v>
      </c>
      <c r="V14" s="146">
        <v>0</v>
      </c>
      <c r="W14" s="146">
        <v>0</v>
      </c>
      <c r="X14" s="146">
        <v>0</v>
      </c>
      <c r="Y14" s="146">
        <v>0</v>
      </c>
      <c r="Z14" s="146">
        <v>0</v>
      </c>
      <c r="AA14" s="146">
        <v>0</v>
      </c>
      <c r="AB14" s="146">
        <v>0</v>
      </c>
      <c r="AC14" s="146">
        <v>0</v>
      </c>
      <c r="AD14" s="146">
        <v>0</v>
      </c>
      <c r="AE14" s="146">
        <v>0</v>
      </c>
      <c r="AF14" s="146">
        <v>0</v>
      </c>
      <c r="AG14" s="146">
        <v>0</v>
      </c>
      <c r="AH14" s="146">
        <v>20520</v>
      </c>
      <c r="AI14" s="146">
        <v>0</v>
      </c>
      <c r="AJ14" s="146">
        <v>114000</v>
      </c>
      <c r="AK14" s="146">
        <v>0</v>
      </c>
      <c r="AL14" s="146">
        <v>0</v>
      </c>
      <c r="AM14" s="146">
        <v>0</v>
      </c>
      <c r="AN14" s="146">
        <v>0</v>
      </c>
      <c r="AO14" s="146">
        <v>0</v>
      </c>
      <c r="AP14" s="146">
        <v>0</v>
      </c>
      <c r="AQ14" s="146">
        <v>0</v>
      </c>
      <c r="AR14" s="146">
        <v>0</v>
      </c>
      <c r="AS14" s="146">
        <v>0</v>
      </c>
      <c r="AT14" s="146">
        <v>0</v>
      </c>
      <c r="AU14" s="146">
        <v>42000</v>
      </c>
      <c r="AV14" s="146">
        <v>0</v>
      </c>
      <c r="AW14" s="146">
        <v>0</v>
      </c>
      <c r="AX14" s="146">
        <v>0</v>
      </c>
      <c r="AY14" s="146">
        <v>0</v>
      </c>
      <c r="AZ14" s="146">
        <v>0</v>
      </c>
      <c r="BA14" s="146">
        <v>0</v>
      </c>
      <c r="BB14" s="146">
        <v>0</v>
      </c>
      <c r="BC14" s="146">
        <v>0</v>
      </c>
      <c r="BD14" s="146">
        <v>0</v>
      </c>
      <c r="BE14" s="146">
        <v>0</v>
      </c>
      <c r="BF14" s="146">
        <v>0</v>
      </c>
      <c r="BG14" s="146">
        <v>0</v>
      </c>
      <c r="BH14" s="146">
        <v>0</v>
      </c>
      <c r="BI14" s="146">
        <v>0</v>
      </c>
      <c r="BJ14" s="146">
        <v>0</v>
      </c>
      <c r="BK14" s="146">
        <v>0</v>
      </c>
      <c r="BL14" s="146">
        <v>0</v>
      </c>
      <c r="BM14" s="146">
        <v>0</v>
      </c>
      <c r="BN14" s="146">
        <v>0</v>
      </c>
      <c r="BO14" s="146">
        <v>0</v>
      </c>
      <c r="BP14" s="146">
        <v>0</v>
      </c>
      <c r="BQ14" s="146">
        <v>0</v>
      </c>
      <c r="BR14" s="146">
        <v>0</v>
      </c>
      <c r="BS14" s="146">
        <v>0</v>
      </c>
      <c r="BT14" s="146">
        <v>0</v>
      </c>
      <c r="BU14" s="146">
        <v>0</v>
      </c>
      <c r="BV14" s="146">
        <v>0</v>
      </c>
      <c r="BW14" s="146">
        <v>0</v>
      </c>
      <c r="BX14" s="146">
        <v>0</v>
      </c>
      <c r="BY14" s="146">
        <v>0</v>
      </c>
      <c r="BZ14" s="146">
        <v>0</v>
      </c>
      <c r="CA14" s="146">
        <v>0</v>
      </c>
      <c r="CB14" s="146">
        <v>0</v>
      </c>
      <c r="CC14" s="146">
        <v>0</v>
      </c>
      <c r="CD14" s="146">
        <v>0</v>
      </c>
      <c r="CE14" s="146">
        <v>0</v>
      </c>
      <c r="CF14" s="146">
        <v>0</v>
      </c>
      <c r="CG14" s="146">
        <v>0</v>
      </c>
      <c r="CH14" s="146">
        <v>0</v>
      </c>
      <c r="CI14" s="146">
        <v>0</v>
      </c>
      <c r="CJ14" s="146">
        <v>0</v>
      </c>
      <c r="CK14" s="146">
        <v>0</v>
      </c>
      <c r="CL14" s="146">
        <v>0</v>
      </c>
      <c r="CM14" s="146">
        <v>0</v>
      </c>
      <c r="CN14" s="146">
        <v>0</v>
      </c>
      <c r="CO14" s="146">
        <v>0</v>
      </c>
      <c r="CP14" s="146">
        <v>0</v>
      </c>
      <c r="CQ14" s="146">
        <v>0</v>
      </c>
      <c r="CR14" s="146">
        <v>0</v>
      </c>
      <c r="CS14" s="146">
        <v>0</v>
      </c>
      <c r="CT14" s="146">
        <v>0</v>
      </c>
      <c r="CU14" s="146">
        <v>0</v>
      </c>
      <c r="CV14" s="146">
        <v>0</v>
      </c>
      <c r="CW14" s="146">
        <v>0</v>
      </c>
      <c r="CX14" s="146">
        <v>0</v>
      </c>
      <c r="CY14" s="146">
        <v>0</v>
      </c>
      <c r="CZ14" s="146">
        <v>0</v>
      </c>
      <c r="DA14" s="146">
        <v>0</v>
      </c>
      <c r="DB14" s="146">
        <v>0</v>
      </c>
      <c r="DC14" s="146">
        <v>0</v>
      </c>
      <c r="DD14" s="146">
        <v>0</v>
      </c>
      <c r="DE14" s="146">
        <v>0</v>
      </c>
      <c r="DF14" s="146">
        <v>0</v>
      </c>
      <c r="DG14" s="146">
        <v>0</v>
      </c>
      <c r="DH14" s="146">
        <v>0</v>
      </c>
      <c r="DI14" s="146">
        <v>0</v>
      </c>
    </row>
    <row r="15" ht="18" customHeight="1" spans="1:113">
      <c r="A15" s="147" t="s">
        <v>92</v>
      </c>
      <c r="B15" s="148" t="s">
        <v>87</v>
      </c>
      <c r="C15" s="147" t="s">
        <v>90</v>
      </c>
      <c r="D15" s="149" t="s">
        <v>96</v>
      </c>
      <c r="E15" s="146">
        <v>20000</v>
      </c>
      <c r="F15" s="146">
        <v>0</v>
      </c>
      <c r="G15" s="146">
        <v>0</v>
      </c>
      <c r="H15" s="146">
        <v>0</v>
      </c>
      <c r="I15" s="146">
        <v>0</v>
      </c>
      <c r="J15" s="146">
        <v>0</v>
      </c>
      <c r="K15" s="146">
        <v>0</v>
      </c>
      <c r="L15" s="146">
        <v>0</v>
      </c>
      <c r="M15" s="146">
        <v>0</v>
      </c>
      <c r="N15" s="146">
        <v>0</v>
      </c>
      <c r="O15" s="146">
        <v>0</v>
      </c>
      <c r="P15" s="146">
        <v>0</v>
      </c>
      <c r="Q15" s="146">
        <v>0</v>
      </c>
      <c r="R15" s="146">
        <v>0</v>
      </c>
      <c r="S15" s="146">
        <v>0</v>
      </c>
      <c r="T15" s="146">
        <v>20000</v>
      </c>
      <c r="U15" s="146">
        <v>0</v>
      </c>
      <c r="V15" s="146">
        <v>0</v>
      </c>
      <c r="W15" s="146">
        <v>0</v>
      </c>
      <c r="X15" s="146">
        <v>0</v>
      </c>
      <c r="Y15" s="146">
        <v>0</v>
      </c>
      <c r="Z15" s="146">
        <v>0</v>
      </c>
      <c r="AA15" s="146">
        <v>0</v>
      </c>
      <c r="AB15" s="146">
        <v>0</v>
      </c>
      <c r="AC15" s="146">
        <v>0</v>
      </c>
      <c r="AD15" s="146">
        <v>0</v>
      </c>
      <c r="AE15" s="146">
        <v>0</v>
      </c>
      <c r="AF15" s="146">
        <v>0</v>
      </c>
      <c r="AG15" s="146">
        <v>0</v>
      </c>
      <c r="AH15" s="146">
        <v>0</v>
      </c>
      <c r="AI15" s="146">
        <v>0</v>
      </c>
      <c r="AJ15" s="146">
        <v>0</v>
      </c>
      <c r="AK15" s="146">
        <v>0</v>
      </c>
      <c r="AL15" s="146">
        <v>0</v>
      </c>
      <c r="AM15" s="146">
        <v>0</v>
      </c>
      <c r="AN15" s="146">
        <v>0</v>
      </c>
      <c r="AO15" s="146">
        <v>0</v>
      </c>
      <c r="AP15" s="146">
        <v>0</v>
      </c>
      <c r="AQ15" s="146">
        <v>0</v>
      </c>
      <c r="AR15" s="146">
        <v>0</v>
      </c>
      <c r="AS15" s="146">
        <v>0</v>
      </c>
      <c r="AT15" s="146">
        <v>0</v>
      </c>
      <c r="AU15" s="146">
        <v>20000</v>
      </c>
      <c r="AV15" s="146">
        <v>0</v>
      </c>
      <c r="AW15" s="146">
        <v>0</v>
      </c>
      <c r="AX15" s="146">
        <v>0</v>
      </c>
      <c r="AY15" s="146">
        <v>0</v>
      </c>
      <c r="AZ15" s="146">
        <v>0</v>
      </c>
      <c r="BA15" s="146">
        <v>0</v>
      </c>
      <c r="BB15" s="146">
        <v>0</v>
      </c>
      <c r="BC15" s="146">
        <v>0</v>
      </c>
      <c r="BD15" s="146">
        <v>0</v>
      </c>
      <c r="BE15" s="146">
        <v>0</v>
      </c>
      <c r="BF15" s="146">
        <v>0</v>
      </c>
      <c r="BG15" s="146">
        <v>0</v>
      </c>
      <c r="BH15" s="146">
        <v>0</v>
      </c>
      <c r="BI15" s="146">
        <v>0</v>
      </c>
      <c r="BJ15" s="146">
        <v>0</v>
      </c>
      <c r="BK15" s="146">
        <v>0</v>
      </c>
      <c r="BL15" s="146">
        <v>0</v>
      </c>
      <c r="BM15" s="146">
        <v>0</v>
      </c>
      <c r="BN15" s="146">
        <v>0</v>
      </c>
      <c r="BO15" s="146">
        <v>0</v>
      </c>
      <c r="BP15" s="146">
        <v>0</v>
      </c>
      <c r="BQ15" s="146">
        <v>0</v>
      </c>
      <c r="BR15" s="146">
        <v>0</v>
      </c>
      <c r="BS15" s="146">
        <v>0</v>
      </c>
      <c r="BT15" s="146">
        <v>0</v>
      </c>
      <c r="BU15" s="146">
        <v>0</v>
      </c>
      <c r="BV15" s="146">
        <v>0</v>
      </c>
      <c r="BW15" s="146">
        <v>0</v>
      </c>
      <c r="BX15" s="146">
        <v>0</v>
      </c>
      <c r="BY15" s="146">
        <v>0</v>
      </c>
      <c r="BZ15" s="146">
        <v>0</v>
      </c>
      <c r="CA15" s="146">
        <v>0</v>
      </c>
      <c r="CB15" s="146">
        <v>0</v>
      </c>
      <c r="CC15" s="146">
        <v>0</v>
      </c>
      <c r="CD15" s="146">
        <v>0</v>
      </c>
      <c r="CE15" s="146">
        <v>0</v>
      </c>
      <c r="CF15" s="146">
        <v>0</v>
      </c>
      <c r="CG15" s="146">
        <v>0</v>
      </c>
      <c r="CH15" s="146">
        <v>0</v>
      </c>
      <c r="CI15" s="146">
        <v>0</v>
      </c>
      <c r="CJ15" s="146">
        <v>0</v>
      </c>
      <c r="CK15" s="146">
        <v>0</v>
      </c>
      <c r="CL15" s="146">
        <v>0</v>
      </c>
      <c r="CM15" s="146">
        <v>0</v>
      </c>
      <c r="CN15" s="146">
        <v>0</v>
      </c>
      <c r="CO15" s="146">
        <v>0</v>
      </c>
      <c r="CP15" s="146">
        <v>0</v>
      </c>
      <c r="CQ15" s="146">
        <v>0</v>
      </c>
      <c r="CR15" s="146">
        <v>0</v>
      </c>
      <c r="CS15" s="146">
        <v>0</v>
      </c>
      <c r="CT15" s="146">
        <v>0</v>
      </c>
      <c r="CU15" s="146">
        <v>0</v>
      </c>
      <c r="CV15" s="146">
        <v>0</v>
      </c>
      <c r="CW15" s="146">
        <v>0</v>
      </c>
      <c r="CX15" s="146">
        <v>0</v>
      </c>
      <c r="CY15" s="146">
        <v>0</v>
      </c>
      <c r="CZ15" s="146">
        <v>0</v>
      </c>
      <c r="DA15" s="146">
        <v>0</v>
      </c>
      <c r="DB15" s="146">
        <v>0</v>
      </c>
      <c r="DC15" s="146">
        <v>0</v>
      </c>
      <c r="DD15" s="146">
        <v>0</v>
      </c>
      <c r="DE15" s="146">
        <v>0</v>
      </c>
      <c r="DF15" s="146">
        <v>0</v>
      </c>
      <c r="DG15" s="146">
        <v>0</v>
      </c>
      <c r="DH15" s="146">
        <v>0</v>
      </c>
      <c r="DI15" s="146">
        <v>0</v>
      </c>
    </row>
    <row r="16" ht="18" customHeight="1" spans="1:113">
      <c r="A16" s="150" t="s">
        <v>97</v>
      </c>
      <c r="B16" s="150" t="s">
        <v>94</v>
      </c>
      <c r="C16" s="150" t="s">
        <v>87</v>
      </c>
      <c r="D16" s="151" t="s">
        <v>98</v>
      </c>
      <c r="E16" s="146">
        <v>133969</v>
      </c>
      <c r="F16" s="146">
        <v>133969</v>
      </c>
      <c r="G16" s="146">
        <v>0</v>
      </c>
      <c r="H16" s="146">
        <v>0</v>
      </c>
      <c r="I16" s="146">
        <v>0</v>
      </c>
      <c r="J16" s="146">
        <v>0</v>
      </c>
      <c r="K16" s="146">
        <v>0</v>
      </c>
      <c r="L16" s="146">
        <v>0</v>
      </c>
      <c r="M16" s="146">
        <v>0</v>
      </c>
      <c r="N16" s="146">
        <v>0</v>
      </c>
      <c r="O16" s="146">
        <v>0</v>
      </c>
      <c r="P16" s="146">
        <v>0</v>
      </c>
      <c r="Q16" s="146">
        <v>133969</v>
      </c>
      <c r="R16" s="146">
        <v>0</v>
      </c>
      <c r="S16" s="146">
        <v>0</v>
      </c>
      <c r="T16" s="146">
        <v>0</v>
      </c>
      <c r="U16" s="146">
        <v>0</v>
      </c>
      <c r="V16" s="146">
        <v>0</v>
      </c>
      <c r="W16" s="146">
        <v>0</v>
      </c>
      <c r="X16" s="146">
        <v>0</v>
      </c>
      <c r="Y16" s="146">
        <v>0</v>
      </c>
      <c r="Z16" s="146">
        <v>0</v>
      </c>
      <c r="AA16" s="146">
        <v>0</v>
      </c>
      <c r="AB16" s="146">
        <v>0</v>
      </c>
      <c r="AC16" s="146">
        <v>0</v>
      </c>
      <c r="AD16" s="146">
        <v>0</v>
      </c>
      <c r="AE16" s="146">
        <v>0</v>
      </c>
      <c r="AF16" s="146">
        <v>0</v>
      </c>
      <c r="AG16" s="146">
        <v>0</v>
      </c>
      <c r="AH16" s="146">
        <v>0</v>
      </c>
      <c r="AI16" s="146">
        <v>0</v>
      </c>
      <c r="AJ16" s="146">
        <v>0</v>
      </c>
      <c r="AK16" s="146">
        <v>0</v>
      </c>
      <c r="AL16" s="146">
        <v>0</v>
      </c>
      <c r="AM16" s="146">
        <v>0</v>
      </c>
      <c r="AN16" s="146">
        <v>0</v>
      </c>
      <c r="AO16" s="146">
        <v>0</v>
      </c>
      <c r="AP16" s="146">
        <v>0</v>
      </c>
      <c r="AQ16" s="146">
        <v>0</v>
      </c>
      <c r="AR16" s="146">
        <v>0</v>
      </c>
      <c r="AS16" s="146">
        <v>0</v>
      </c>
      <c r="AT16" s="146">
        <v>0</v>
      </c>
      <c r="AU16" s="146">
        <v>0</v>
      </c>
      <c r="AV16" s="146">
        <v>0</v>
      </c>
      <c r="AW16" s="146">
        <v>0</v>
      </c>
      <c r="AX16" s="146">
        <v>0</v>
      </c>
      <c r="AY16" s="146">
        <v>0</v>
      </c>
      <c r="AZ16" s="146">
        <v>0</v>
      </c>
      <c r="BA16" s="146">
        <v>0</v>
      </c>
      <c r="BB16" s="146">
        <v>0</v>
      </c>
      <c r="BC16" s="146">
        <v>0</v>
      </c>
      <c r="BD16" s="146">
        <v>0</v>
      </c>
      <c r="BE16" s="146">
        <v>0</v>
      </c>
      <c r="BF16" s="146">
        <v>0</v>
      </c>
      <c r="BG16" s="146">
        <v>0</v>
      </c>
      <c r="BH16" s="146">
        <v>0</v>
      </c>
      <c r="BI16" s="146">
        <v>0</v>
      </c>
      <c r="BJ16" s="146">
        <v>0</v>
      </c>
      <c r="BK16" s="146">
        <v>0</v>
      </c>
      <c r="BL16" s="146">
        <v>0</v>
      </c>
      <c r="BM16" s="146">
        <v>0</v>
      </c>
      <c r="BN16" s="146">
        <v>0</v>
      </c>
      <c r="BO16" s="146">
        <v>0</v>
      </c>
      <c r="BP16" s="146">
        <v>0</v>
      </c>
      <c r="BQ16" s="146">
        <v>0</v>
      </c>
      <c r="BR16" s="146">
        <v>0</v>
      </c>
      <c r="BS16" s="146">
        <v>0</v>
      </c>
      <c r="BT16" s="146">
        <v>0</v>
      </c>
      <c r="BU16" s="146">
        <v>0</v>
      </c>
      <c r="BV16" s="146">
        <v>0</v>
      </c>
      <c r="BW16" s="146">
        <v>0</v>
      </c>
      <c r="BX16" s="146">
        <v>0</v>
      </c>
      <c r="BY16" s="146">
        <v>0</v>
      </c>
      <c r="BZ16" s="146">
        <v>0</v>
      </c>
      <c r="CA16" s="146">
        <v>0</v>
      </c>
      <c r="CB16" s="146">
        <v>0</v>
      </c>
      <c r="CC16" s="146">
        <v>0</v>
      </c>
      <c r="CD16" s="146">
        <v>0</v>
      </c>
      <c r="CE16" s="146">
        <v>0</v>
      </c>
      <c r="CF16" s="146">
        <v>0</v>
      </c>
      <c r="CG16" s="146">
        <v>0</v>
      </c>
      <c r="CH16" s="146">
        <v>0</v>
      </c>
      <c r="CI16" s="146">
        <v>0</v>
      </c>
      <c r="CJ16" s="146">
        <v>0</v>
      </c>
      <c r="CK16" s="146">
        <v>0</v>
      </c>
      <c r="CL16" s="146">
        <v>0</v>
      </c>
      <c r="CM16" s="146">
        <v>0</v>
      </c>
      <c r="CN16" s="146">
        <v>0</v>
      </c>
      <c r="CO16" s="146">
        <v>0</v>
      </c>
      <c r="CP16" s="146">
        <v>0</v>
      </c>
      <c r="CQ16" s="146">
        <v>0</v>
      </c>
      <c r="CR16" s="146">
        <v>0</v>
      </c>
      <c r="CS16" s="146">
        <v>0</v>
      </c>
      <c r="CT16" s="146">
        <v>0</v>
      </c>
      <c r="CU16" s="146">
        <v>0</v>
      </c>
      <c r="CV16" s="146">
        <v>0</v>
      </c>
      <c r="CW16" s="146">
        <v>0</v>
      </c>
      <c r="CX16" s="146">
        <v>0</v>
      </c>
      <c r="CY16" s="146">
        <v>0</v>
      </c>
      <c r="CZ16" s="146">
        <v>0</v>
      </c>
      <c r="DA16" s="146">
        <v>0</v>
      </c>
      <c r="DB16" s="146">
        <v>0</v>
      </c>
      <c r="DC16" s="146">
        <v>0</v>
      </c>
      <c r="DD16" s="146">
        <v>0</v>
      </c>
      <c r="DE16" s="146">
        <v>0</v>
      </c>
      <c r="DF16" s="146">
        <v>0</v>
      </c>
      <c r="DG16" s="146">
        <v>0</v>
      </c>
      <c r="DH16" s="146">
        <v>0</v>
      </c>
      <c r="DI16" s="146">
        <v>0</v>
      </c>
    </row>
    <row r="17" spans="1:113">
      <c r="A17" s="108"/>
      <c r="B17" s="108"/>
      <c r="C17" s="108"/>
      <c r="D17" s="108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  <c r="BI17" s="146"/>
      <c r="BJ17" s="146"/>
      <c r="BK17" s="146"/>
      <c r="BL17" s="146"/>
      <c r="BM17" s="146"/>
      <c r="BN17" s="146"/>
      <c r="BO17" s="146"/>
      <c r="BP17" s="146"/>
      <c r="BQ17" s="146"/>
      <c r="BR17" s="146"/>
      <c r="BS17" s="146"/>
      <c r="BT17" s="146"/>
      <c r="BU17" s="146"/>
      <c r="BV17" s="146"/>
      <c r="BW17" s="146"/>
      <c r="BX17" s="146"/>
      <c r="BY17" s="146"/>
      <c r="BZ17" s="146"/>
      <c r="CA17" s="146"/>
      <c r="CB17" s="146"/>
      <c r="CC17" s="146"/>
      <c r="CD17" s="146"/>
      <c r="CE17" s="146"/>
      <c r="CF17" s="146"/>
      <c r="CG17" s="146"/>
      <c r="CH17" s="146"/>
      <c r="CI17" s="146"/>
      <c r="CJ17" s="146"/>
      <c r="CK17" s="146"/>
      <c r="CL17" s="146"/>
      <c r="CM17" s="146"/>
      <c r="CN17" s="146"/>
      <c r="CO17" s="146"/>
      <c r="CP17" s="146"/>
      <c r="CQ17" s="146"/>
      <c r="CR17" s="146"/>
      <c r="CS17" s="146"/>
      <c r="CT17" s="146"/>
      <c r="CU17" s="146"/>
      <c r="CV17" s="146"/>
      <c r="CW17" s="146"/>
      <c r="CX17" s="146"/>
      <c r="CY17" s="146"/>
      <c r="CZ17" s="146"/>
      <c r="DA17" s="146"/>
      <c r="DB17" s="146"/>
      <c r="DC17" s="146"/>
      <c r="DD17" s="146"/>
      <c r="DE17" s="146"/>
      <c r="DF17" s="146"/>
      <c r="DG17" s="146"/>
      <c r="DH17" s="146"/>
      <c r="DI17" s="146"/>
    </row>
    <row r="18" spans="1:113">
      <c r="A18" s="108"/>
      <c r="B18" s="108"/>
      <c r="C18" s="108"/>
      <c r="D18" s="108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  <c r="BI18" s="146"/>
      <c r="BJ18" s="146"/>
      <c r="BK18" s="146"/>
      <c r="BL18" s="146"/>
      <c r="BM18" s="146"/>
      <c r="BN18" s="146"/>
      <c r="BO18" s="146"/>
      <c r="BP18" s="146"/>
      <c r="BQ18" s="146"/>
      <c r="BR18" s="146"/>
      <c r="BS18" s="146"/>
      <c r="BT18" s="146"/>
      <c r="BU18" s="146"/>
      <c r="BV18" s="146"/>
      <c r="BW18" s="146"/>
      <c r="BX18" s="146"/>
      <c r="BY18" s="146"/>
      <c r="BZ18" s="146"/>
      <c r="CA18" s="146"/>
      <c r="CB18" s="146"/>
      <c r="CC18" s="146"/>
      <c r="CD18" s="146"/>
      <c r="CE18" s="146"/>
      <c r="CF18" s="146"/>
      <c r="CG18" s="146"/>
      <c r="CH18" s="146"/>
      <c r="CI18" s="146"/>
      <c r="CJ18" s="146"/>
      <c r="CK18" s="146"/>
      <c r="CL18" s="146"/>
      <c r="CM18" s="146"/>
      <c r="CN18" s="146"/>
      <c r="CO18" s="146"/>
      <c r="CP18" s="146"/>
      <c r="CQ18" s="146"/>
      <c r="CR18" s="146"/>
      <c r="CS18" s="146"/>
      <c r="CT18" s="146"/>
      <c r="CU18" s="146"/>
      <c r="CV18" s="146"/>
      <c r="CW18" s="146"/>
      <c r="CX18" s="146"/>
      <c r="CY18" s="146"/>
      <c r="CZ18" s="146"/>
      <c r="DA18" s="146"/>
      <c r="DB18" s="146"/>
      <c r="DC18" s="146"/>
      <c r="DD18" s="146"/>
      <c r="DE18" s="146"/>
      <c r="DF18" s="146"/>
      <c r="DG18" s="146"/>
      <c r="DH18" s="146"/>
      <c r="DI18" s="146"/>
    </row>
    <row r="19" spans="1:113">
      <c r="A19" s="108"/>
      <c r="B19" s="108"/>
      <c r="C19" s="108"/>
      <c r="D19" s="108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  <c r="BP19" s="146"/>
      <c r="BQ19" s="146"/>
      <c r="BR19" s="146"/>
      <c r="BS19" s="146"/>
      <c r="BT19" s="146"/>
      <c r="BU19" s="146"/>
      <c r="BV19" s="146"/>
      <c r="BW19" s="146"/>
      <c r="BX19" s="146"/>
      <c r="BY19" s="146"/>
      <c r="BZ19" s="146"/>
      <c r="CA19" s="146"/>
      <c r="CB19" s="146"/>
      <c r="CC19" s="146"/>
      <c r="CD19" s="146"/>
      <c r="CE19" s="146"/>
      <c r="CF19" s="146"/>
      <c r="CG19" s="146"/>
      <c r="CH19" s="146"/>
      <c r="CI19" s="146"/>
      <c r="CJ19" s="146"/>
      <c r="CK19" s="146"/>
      <c r="CL19" s="146"/>
      <c r="CM19" s="146"/>
      <c r="CN19" s="146"/>
      <c r="CO19" s="146"/>
      <c r="CP19" s="146"/>
      <c r="CQ19" s="146"/>
      <c r="CR19" s="146"/>
      <c r="CS19" s="146"/>
      <c r="CT19" s="146"/>
      <c r="CU19" s="146"/>
      <c r="CV19" s="146"/>
      <c r="CW19" s="146"/>
      <c r="CX19" s="146"/>
      <c r="CY19" s="146"/>
      <c r="CZ19" s="146"/>
      <c r="DA19" s="146"/>
      <c r="DB19" s="146"/>
      <c r="DC19" s="146"/>
      <c r="DD19" s="146"/>
      <c r="DE19" s="146"/>
      <c r="DF19" s="146"/>
      <c r="DG19" s="146"/>
      <c r="DH19" s="146"/>
      <c r="DI19" s="146"/>
    </row>
    <row r="20" spans="1:113">
      <c r="A20" s="108"/>
      <c r="B20" s="108"/>
      <c r="C20" s="108"/>
      <c r="D20" s="108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  <c r="BI20" s="146"/>
      <c r="BJ20" s="146"/>
      <c r="BK20" s="146"/>
      <c r="BL20" s="146"/>
      <c r="BM20" s="146"/>
      <c r="BN20" s="146"/>
      <c r="BO20" s="146"/>
      <c r="BP20" s="146"/>
      <c r="BQ20" s="146"/>
      <c r="BR20" s="146"/>
      <c r="BS20" s="146"/>
      <c r="BT20" s="146"/>
      <c r="BU20" s="146"/>
      <c r="BV20" s="146"/>
      <c r="BW20" s="146"/>
      <c r="BX20" s="146"/>
      <c r="BY20" s="146"/>
      <c r="BZ20" s="146"/>
      <c r="CA20" s="146"/>
      <c r="CB20" s="146"/>
      <c r="CC20" s="146"/>
      <c r="CD20" s="146"/>
      <c r="CE20" s="146"/>
      <c r="CF20" s="146"/>
      <c r="CG20" s="146"/>
      <c r="CH20" s="146"/>
      <c r="CI20" s="146"/>
      <c r="CJ20" s="146"/>
      <c r="CK20" s="146"/>
      <c r="CL20" s="146"/>
      <c r="CM20" s="146"/>
      <c r="CN20" s="146"/>
      <c r="CO20" s="146"/>
      <c r="CP20" s="146"/>
      <c r="CQ20" s="146"/>
      <c r="CR20" s="146"/>
      <c r="CS20" s="146"/>
      <c r="CT20" s="146"/>
      <c r="CU20" s="146"/>
      <c r="CV20" s="146"/>
      <c r="CW20" s="146"/>
      <c r="CX20" s="146"/>
      <c r="CY20" s="146"/>
      <c r="CZ20" s="146"/>
      <c r="DA20" s="146"/>
      <c r="DB20" s="146"/>
      <c r="DC20" s="146"/>
      <c r="DD20" s="146"/>
      <c r="DE20" s="146"/>
      <c r="DF20" s="146"/>
      <c r="DG20" s="146"/>
      <c r="DH20" s="146"/>
      <c r="DI20" s="146"/>
    </row>
    <row r="21" spans="1:113">
      <c r="A21" s="108"/>
      <c r="B21" s="108"/>
      <c r="C21" s="108"/>
      <c r="D21" s="108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  <c r="BI21" s="146"/>
      <c r="BJ21" s="146"/>
      <c r="BK21" s="146"/>
      <c r="BL21" s="146"/>
      <c r="BM21" s="146"/>
      <c r="BN21" s="146"/>
      <c r="BO21" s="146"/>
      <c r="BP21" s="146"/>
      <c r="BQ21" s="146"/>
      <c r="BR21" s="146"/>
      <c r="BS21" s="146"/>
      <c r="BT21" s="146"/>
      <c r="BU21" s="146"/>
      <c r="BV21" s="146"/>
      <c r="BW21" s="146"/>
      <c r="BX21" s="146"/>
      <c r="BY21" s="146"/>
      <c r="BZ21" s="146"/>
      <c r="CA21" s="146"/>
      <c r="CB21" s="146"/>
      <c r="CC21" s="146"/>
      <c r="CD21" s="146"/>
      <c r="CE21" s="146"/>
      <c r="CF21" s="146"/>
      <c r="CG21" s="146"/>
      <c r="CH21" s="146"/>
      <c r="CI21" s="146"/>
      <c r="CJ21" s="146"/>
      <c r="CK21" s="146"/>
      <c r="CL21" s="146"/>
      <c r="CM21" s="146"/>
      <c r="CN21" s="146"/>
      <c r="CO21" s="146"/>
      <c r="CP21" s="146"/>
      <c r="CQ21" s="146"/>
      <c r="CR21" s="146"/>
      <c r="CS21" s="146"/>
      <c r="CT21" s="146"/>
      <c r="CU21" s="146"/>
      <c r="CV21" s="146"/>
      <c r="CW21" s="146"/>
      <c r="CX21" s="146"/>
      <c r="CY21" s="146"/>
      <c r="CZ21" s="146"/>
      <c r="DA21" s="146"/>
      <c r="DB21" s="146"/>
      <c r="DC21" s="146"/>
      <c r="DD21" s="146"/>
      <c r="DE21" s="146"/>
      <c r="DF21" s="146"/>
      <c r="DG21" s="146"/>
      <c r="DH21" s="146"/>
      <c r="DI21" s="146"/>
    </row>
    <row r="22" spans="1:113">
      <c r="A22" s="108"/>
      <c r="B22" s="108"/>
      <c r="C22" s="108"/>
      <c r="D22" s="108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  <c r="BP22" s="146"/>
      <c r="BQ22" s="146"/>
      <c r="BR22" s="146"/>
      <c r="BS22" s="146"/>
      <c r="BT22" s="146"/>
      <c r="BU22" s="146"/>
      <c r="BV22" s="146"/>
      <c r="BW22" s="146"/>
      <c r="BX22" s="146"/>
      <c r="BY22" s="146"/>
      <c r="BZ22" s="146"/>
      <c r="CA22" s="146"/>
      <c r="CB22" s="146"/>
      <c r="CC22" s="146"/>
      <c r="CD22" s="146"/>
      <c r="CE22" s="146"/>
      <c r="CF22" s="146"/>
      <c r="CG22" s="146"/>
      <c r="CH22" s="146"/>
      <c r="CI22" s="146"/>
      <c r="CJ22" s="146"/>
      <c r="CK22" s="146"/>
      <c r="CL22" s="146"/>
      <c r="CM22" s="146"/>
      <c r="CN22" s="146"/>
      <c r="CO22" s="146"/>
      <c r="CP22" s="146"/>
      <c r="CQ22" s="146"/>
      <c r="CR22" s="146"/>
      <c r="CS22" s="146"/>
      <c r="CT22" s="146"/>
      <c r="CU22" s="146"/>
      <c r="CV22" s="146"/>
      <c r="CW22" s="146"/>
      <c r="CX22" s="146"/>
      <c r="CY22" s="146"/>
      <c r="CZ22" s="146"/>
      <c r="DA22" s="146"/>
      <c r="DB22" s="146"/>
      <c r="DC22" s="146"/>
      <c r="DD22" s="146"/>
      <c r="DE22" s="146"/>
      <c r="DF22" s="146"/>
      <c r="DG22" s="146"/>
      <c r="DH22" s="146"/>
      <c r="DI22" s="146"/>
    </row>
    <row r="23" spans="1:113">
      <c r="A23" s="108"/>
      <c r="B23" s="108"/>
      <c r="C23" s="108"/>
      <c r="D23" s="108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  <c r="BM23" s="152"/>
      <c r="BN23" s="152"/>
      <c r="BO23" s="152"/>
      <c r="BP23" s="152"/>
      <c r="BQ23" s="152"/>
      <c r="BR23" s="152"/>
      <c r="BS23" s="152"/>
      <c r="BT23" s="152"/>
      <c r="BU23" s="152"/>
      <c r="BV23" s="152"/>
      <c r="BW23" s="152"/>
      <c r="BX23" s="152"/>
      <c r="BY23" s="152"/>
      <c r="BZ23" s="152"/>
      <c r="CA23" s="152"/>
      <c r="CB23" s="152"/>
      <c r="CC23" s="152"/>
      <c r="CD23" s="152"/>
      <c r="CE23" s="152"/>
      <c r="CF23" s="152"/>
      <c r="CG23" s="152"/>
      <c r="CH23" s="152"/>
      <c r="CI23" s="152"/>
      <c r="CJ23" s="152"/>
      <c r="CK23" s="152"/>
      <c r="CL23" s="152"/>
      <c r="CM23" s="152"/>
      <c r="CN23" s="152"/>
      <c r="CO23" s="152"/>
      <c r="CP23" s="152"/>
      <c r="CQ23" s="152"/>
      <c r="CR23" s="152"/>
      <c r="CS23" s="152"/>
      <c r="CT23" s="152"/>
      <c r="CU23" s="152"/>
      <c r="CV23" s="152"/>
      <c r="CW23" s="152"/>
      <c r="CX23" s="152"/>
      <c r="CY23" s="152"/>
      <c r="CZ23" s="152"/>
      <c r="DA23" s="152"/>
      <c r="DB23" s="152"/>
      <c r="DC23" s="152"/>
      <c r="DD23" s="152"/>
      <c r="DE23" s="152"/>
      <c r="DF23" s="152"/>
      <c r="DG23" s="152"/>
      <c r="DH23" s="152"/>
      <c r="DI23" s="152"/>
    </row>
    <row r="24" spans="1:113">
      <c r="A24" s="108"/>
      <c r="B24" s="108"/>
      <c r="C24" s="108"/>
      <c r="D24" s="108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  <c r="BI24" s="152"/>
      <c r="BJ24" s="152"/>
      <c r="BK24" s="152"/>
      <c r="BL24" s="152"/>
      <c r="BM24" s="152"/>
      <c r="BN24" s="152"/>
      <c r="BO24" s="152"/>
      <c r="BP24" s="152"/>
      <c r="BQ24" s="152"/>
      <c r="BR24" s="152"/>
      <c r="BS24" s="152"/>
      <c r="BT24" s="152"/>
      <c r="BU24" s="152"/>
      <c r="BV24" s="152"/>
      <c r="BW24" s="152"/>
      <c r="BX24" s="152"/>
      <c r="BY24" s="152"/>
      <c r="BZ24" s="152"/>
      <c r="CA24" s="152"/>
      <c r="CB24" s="152"/>
      <c r="CC24" s="152"/>
      <c r="CD24" s="152"/>
      <c r="CE24" s="152"/>
      <c r="CF24" s="152"/>
      <c r="CG24" s="152"/>
      <c r="CH24" s="152"/>
      <c r="CI24" s="152"/>
      <c r="CJ24" s="152"/>
      <c r="CK24" s="152"/>
      <c r="CL24" s="152"/>
      <c r="CM24" s="152"/>
      <c r="CN24" s="152"/>
      <c r="CO24" s="152"/>
      <c r="CP24" s="152"/>
      <c r="CQ24" s="152"/>
      <c r="CR24" s="152"/>
      <c r="CS24" s="152"/>
      <c r="CT24" s="152"/>
      <c r="CU24" s="152"/>
      <c r="CV24" s="152"/>
      <c r="CW24" s="152"/>
      <c r="CX24" s="152"/>
      <c r="CY24" s="152"/>
      <c r="CZ24" s="152"/>
      <c r="DA24" s="152"/>
      <c r="DB24" s="152"/>
      <c r="DC24" s="152"/>
      <c r="DD24" s="152"/>
      <c r="DE24" s="152"/>
      <c r="DF24" s="152"/>
      <c r="DG24" s="152"/>
      <c r="DH24" s="152"/>
      <c r="DI24" s="152"/>
    </row>
    <row r="25" spans="1:113">
      <c r="A25" s="108"/>
      <c r="B25" s="108"/>
      <c r="C25" s="108"/>
      <c r="D25" s="108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  <c r="BI25" s="152"/>
      <c r="BJ25" s="152"/>
      <c r="BK25" s="152"/>
      <c r="BL25" s="152"/>
      <c r="BM25" s="152"/>
      <c r="BN25" s="152"/>
      <c r="BO25" s="152"/>
      <c r="BP25" s="152"/>
      <c r="BQ25" s="152"/>
      <c r="BR25" s="152"/>
      <c r="BS25" s="152"/>
      <c r="BT25" s="152"/>
      <c r="BU25" s="152"/>
      <c r="BV25" s="152"/>
      <c r="BW25" s="152"/>
      <c r="BX25" s="152"/>
      <c r="BY25" s="152"/>
      <c r="BZ25" s="152"/>
      <c r="CA25" s="152"/>
      <c r="CB25" s="152"/>
      <c r="CC25" s="152"/>
      <c r="CD25" s="152"/>
      <c r="CE25" s="152"/>
      <c r="CF25" s="152"/>
      <c r="CG25" s="152"/>
      <c r="CH25" s="152"/>
      <c r="CI25" s="152"/>
      <c r="CJ25" s="152"/>
      <c r="CK25" s="152"/>
      <c r="CL25" s="152"/>
      <c r="CM25" s="152"/>
      <c r="CN25" s="152"/>
      <c r="CO25" s="152"/>
      <c r="CP25" s="152"/>
      <c r="CQ25" s="152"/>
      <c r="CR25" s="152"/>
      <c r="CS25" s="152"/>
      <c r="CT25" s="152"/>
      <c r="CU25" s="152"/>
      <c r="CV25" s="152"/>
      <c r="CW25" s="152"/>
      <c r="CX25" s="152"/>
      <c r="CY25" s="152"/>
      <c r="CZ25" s="152"/>
      <c r="DA25" s="152"/>
      <c r="DB25" s="152"/>
      <c r="DC25" s="152"/>
      <c r="DD25" s="152"/>
      <c r="DE25" s="152"/>
      <c r="DF25" s="152"/>
      <c r="DG25" s="152"/>
      <c r="DH25" s="152"/>
      <c r="DI25" s="152"/>
    </row>
    <row r="26" spans="1:113">
      <c r="A26" s="108"/>
      <c r="B26" s="108"/>
      <c r="C26" s="108"/>
      <c r="D26" s="108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  <c r="BI26" s="152"/>
      <c r="BJ26" s="152"/>
      <c r="BK26" s="152"/>
      <c r="BL26" s="152"/>
      <c r="BM26" s="152"/>
      <c r="BN26" s="152"/>
      <c r="BO26" s="152"/>
      <c r="BP26" s="152"/>
      <c r="BQ26" s="152"/>
      <c r="BR26" s="152"/>
      <c r="BS26" s="152"/>
      <c r="BT26" s="152"/>
      <c r="BU26" s="152"/>
      <c r="BV26" s="152"/>
      <c r="BW26" s="152"/>
      <c r="BX26" s="152"/>
      <c r="BY26" s="152"/>
      <c r="BZ26" s="152"/>
      <c r="CA26" s="152"/>
      <c r="CB26" s="152"/>
      <c r="CC26" s="152"/>
      <c r="CD26" s="152"/>
      <c r="CE26" s="152"/>
      <c r="CF26" s="152"/>
      <c r="CG26" s="152"/>
      <c r="CH26" s="152"/>
      <c r="CI26" s="152"/>
      <c r="CJ26" s="152"/>
      <c r="CK26" s="152"/>
      <c r="CL26" s="152"/>
      <c r="CM26" s="152"/>
      <c r="CN26" s="152"/>
      <c r="CO26" s="152"/>
      <c r="CP26" s="152"/>
      <c r="CQ26" s="152"/>
      <c r="CR26" s="152"/>
      <c r="CS26" s="152"/>
      <c r="CT26" s="152"/>
      <c r="CU26" s="152"/>
      <c r="CV26" s="152"/>
      <c r="CW26" s="152"/>
      <c r="CX26" s="152"/>
      <c r="CY26" s="152"/>
      <c r="CZ26" s="152"/>
      <c r="DA26" s="152"/>
      <c r="DB26" s="152"/>
      <c r="DC26" s="152"/>
      <c r="DD26" s="152"/>
      <c r="DE26" s="152"/>
      <c r="DF26" s="152"/>
      <c r="DG26" s="152"/>
      <c r="DH26" s="152"/>
      <c r="DI26" s="152"/>
    </row>
    <row r="27" spans="1:113">
      <c r="A27" s="108"/>
      <c r="B27" s="108"/>
      <c r="C27" s="108"/>
      <c r="D27" s="108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  <c r="BI27" s="152"/>
      <c r="BJ27" s="152"/>
      <c r="BK27" s="152"/>
      <c r="BL27" s="152"/>
      <c r="BM27" s="152"/>
      <c r="BN27" s="152"/>
      <c r="BO27" s="152"/>
      <c r="BP27" s="152"/>
      <c r="BQ27" s="152"/>
      <c r="BR27" s="152"/>
      <c r="BS27" s="152"/>
      <c r="BT27" s="152"/>
      <c r="BU27" s="152"/>
      <c r="BV27" s="152"/>
      <c r="BW27" s="152"/>
      <c r="BX27" s="152"/>
      <c r="BY27" s="152"/>
      <c r="BZ27" s="152"/>
      <c r="CA27" s="152"/>
      <c r="CB27" s="152"/>
      <c r="CC27" s="152"/>
      <c r="CD27" s="152"/>
      <c r="CE27" s="152"/>
      <c r="CF27" s="152"/>
      <c r="CG27" s="152"/>
      <c r="CH27" s="152"/>
      <c r="CI27" s="152"/>
      <c r="CJ27" s="152"/>
      <c r="CK27" s="152"/>
      <c r="CL27" s="152"/>
      <c r="CM27" s="152"/>
      <c r="CN27" s="152"/>
      <c r="CO27" s="152"/>
      <c r="CP27" s="152"/>
      <c r="CQ27" s="152"/>
      <c r="CR27" s="152"/>
      <c r="CS27" s="152"/>
      <c r="CT27" s="152"/>
      <c r="CU27" s="152"/>
      <c r="CV27" s="152"/>
      <c r="CW27" s="152"/>
      <c r="CX27" s="152"/>
      <c r="CY27" s="152"/>
      <c r="CZ27" s="152"/>
      <c r="DA27" s="152"/>
      <c r="DB27" s="152"/>
      <c r="DC27" s="152"/>
      <c r="DD27" s="152"/>
      <c r="DE27" s="152"/>
      <c r="DF27" s="152"/>
      <c r="DG27" s="152"/>
      <c r="DH27" s="152"/>
      <c r="DI27" s="152"/>
    </row>
    <row r="28" spans="1:113">
      <c r="A28" s="108"/>
      <c r="B28" s="108"/>
      <c r="C28" s="108"/>
      <c r="D28" s="108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  <c r="BI28" s="152"/>
      <c r="BJ28" s="152"/>
      <c r="BK28" s="152"/>
      <c r="BL28" s="152"/>
      <c r="BM28" s="152"/>
      <c r="BN28" s="152"/>
      <c r="BO28" s="152"/>
      <c r="BP28" s="152"/>
      <c r="BQ28" s="152"/>
      <c r="BR28" s="152"/>
      <c r="BS28" s="152"/>
      <c r="BT28" s="152"/>
      <c r="BU28" s="152"/>
      <c r="BV28" s="152"/>
      <c r="BW28" s="152"/>
      <c r="BX28" s="152"/>
      <c r="BY28" s="152"/>
      <c r="BZ28" s="152"/>
      <c r="CA28" s="152"/>
      <c r="CB28" s="152"/>
      <c r="CC28" s="152"/>
      <c r="CD28" s="152"/>
      <c r="CE28" s="152"/>
      <c r="CF28" s="152"/>
      <c r="CG28" s="152"/>
      <c r="CH28" s="152"/>
      <c r="CI28" s="152"/>
      <c r="CJ28" s="152"/>
      <c r="CK28" s="152"/>
      <c r="CL28" s="152"/>
      <c r="CM28" s="152"/>
      <c r="CN28" s="152"/>
      <c r="CO28" s="152"/>
      <c r="CP28" s="152"/>
      <c r="CQ28" s="152"/>
      <c r="CR28" s="152"/>
      <c r="CS28" s="152"/>
      <c r="CT28" s="152"/>
      <c r="CU28" s="152"/>
      <c r="CV28" s="152"/>
      <c r="CW28" s="152"/>
      <c r="CX28" s="152"/>
      <c r="CY28" s="152"/>
      <c r="CZ28" s="152"/>
      <c r="DA28" s="152"/>
      <c r="DB28" s="152"/>
      <c r="DC28" s="152"/>
      <c r="DD28" s="152"/>
      <c r="DE28" s="152"/>
      <c r="DF28" s="152"/>
      <c r="DG28" s="152"/>
      <c r="DH28" s="152"/>
      <c r="DI28" s="152"/>
    </row>
    <row r="29" spans="1:113">
      <c r="A29" s="108"/>
      <c r="B29" s="108"/>
      <c r="C29" s="108"/>
      <c r="D29" s="108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  <c r="BI29" s="152"/>
      <c r="BJ29" s="152"/>
      <c r="BK29" s="152"/>
      <c r="BL29" s="152"/>
      <c r="BM29" s="152"/>
      <c r="BN29" s="152"/>
      <c r="BO29" s="152"/>
      <c r="BP29" s="152"/>
      <c r="BQ29" s="152"/>
      <c r="BR29" s="152"/>
      <c r="BS29" s="152"/>
      <c r="BT29" s="152"/>
      <c r="BU29" s="152"/>
      <c r="BV29" s="152"/>
      <c r="BW29" s="152"/>
      <c r="BX29" s="152"/>
      <c r="BY29" s="152"/>
      <c r="BZ29" s="152"/>
      <c r="CA29" s="152"/>
      <c r="CB29" s="152"/>
      <c r="CC29" s="152"/>
      <c r="CD29" s="152"/>
      <c r="CE29" s="152"/>
      <c r="CF29" s="152"/>
      <c r="CG29" s="152"/>
      <c r="CH29" s="152"/>
      <c r="CI29" s="152"/>
      <c r="CJ29" s="152"/>
      <c r="CK29" s="152"/>
      <c r="CL29" s="152"/>
      <c r="CM29" s="152"/>
      <c r="CN29" s="152"/>
      <c r="CO29" s="152"/>
      <c r="CP29" s="152"/>
      <c r="CQ29" s="152"/>
      <c r="CR29" s="152"/>
      <c r="CS29" s="152"/>
      <c r="CT29" s="152"/>
      <c r="CU29" s="152"/>
      <c r="CV29" s="152"/>
      <c r="CW29" s="152"/>
      <c r="CX29" s="152"/>
      <c r="CY29" s="152"/>
      <c r="CZ29" s="152"/>
      <c r="DA29" s="152"/>
      <c r="DB29" s="152"/>
      <c r="DC29" s="152"/>
      <c r="DD29" s="152"/>
      <c r="DE29" s="152"/>
      <c r="DF29" s="152"/>
      <c r="DG29" s="152"/>
      <c r="DH29" s="152"/>
      <c r="DI29" s="152"/>
    </row>
  </sheetData>
  <mergeCells count="123">
    <mergeCell ref="A2:S2"/>
    <mergeCell ref="A4:D4"/>
    <mergeCell ref="F4:S4"/>
    <mergeCell ref="T4:AU4"/>
    <mergeCell ref="AV4:BG4"/>
    <mergeCell ref="BH4:BL4"/>
    <mergeCell ref="BM4:BY4"/>
    <mergeCell ref="BZ4:CQ4"/>
    <mergeCell ref="CR4:CT4"/>
    <mergeCell ref="CU4:CZ4"/>
    <mergeCell ref="DA4:DC4"/>
    <mergeCell ref="DD4:DI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  <mergeCell ref="DI5:DI6"/>
  </mergeCells>
  <printOptions horizontalCentered="1"/>
  <pageMargins left="0.236220472440945" right="0.236220472440945" top="0.748031496062992" bottom="0.748031496062992" header="0.31496062992126" footer="0.31496062992126"/>
  <pageSetup paperSize="9" orientation="landscape" horizontalDpi="180" verticalDpi="18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workbookViewId="0">
      <selection activeCell="E7" sqref="E7"/>
    </sheetView>
  </sheetViews>
  <sheetFormatPr defaultColWidth="9" defaultRowHeight="14.25" outlineLevelCol="6"/>
  <cols>
    <col min="1" max="2" width="3.625" customWidth="1"/>
    <col min="3" max="3" width="11.75" customWidth="1"/>
    <col min="4" max="4" width="42" customWidth="1"/>
    <col min="5" max="7" width="20.625" customWidth="1"/>
  </cols>
  <sheetData>
    <row r="1" spans="1:7">
      <c r="A1" s="93"/>
      <c r="B1" s="93"/>
      <c r="C1" s="93"/>
      <c r="D1" s="94"/>
      <c r="E1" s="93"/>
      <c r="F1" s="93"/>
      <c r="G1" s="95" t="s">
        <v>283</v>
      </c>
    </row>
    <row r="2" ht="22.5" spans="1:7">
      <c r="A2" s="69" t="s">
        <v>284</v>
      </c>
      <c r="B2" s="69"/>
      <c r="C2" s="69"/>
      <c r="D2" s="69"/>
      <c r="E2" s="69"/>
      <c r="F2" s="69"/>
      <c r="G2" s="69"/>
    </row>
    <row r="3" ht="15" customHeight="1" spans="1:7">
      <c r="A3" s="70" t="s">
        <v>2</v>
      </c>
      <c r="B3" s="71"/>
      <c r="C3" s="71"/>
      <c r="D3" s="71"/>
      <c r="E3" s="97"/>
      <c r="F3" s="97"/>
      <c r="G3" s="73" t="s">
        <v>3</v>
      </c>
    </row>
    <row r="4" ht="15" customHeight="1" spans="1:7">
      <c r="A4" s="111" t="s">
        <v>285</v>
      </c>
      <c r="B4" s="112"/>
      <c r="C4" s="112"/>
      <c r="D4" s="113"/>
      <c r="E4" s="126" t="s">
        <v>101</v>
      </c>
      <c r="F4" s="81"/>
      <c r="G4" s="81"/>
    </row>
    <row r="5" ht="15" customHeight="1" spans="1:7">
      <c r="A5" s="74" t="s">
        <v>66</v>
      </c>
      <c r="B5" s="76"/>
      <c r="C5" s="127" t="s">
        <v>67</v>
      </c>
      <c r="D5" s="128" t="s">
        <v>197</v>
      </c>
      <c r="E5" s="81" t="s">
        <v>56</v>
      </c>
      <c r="F5" s="78" t="s">
        <v>286</v>
      </c>
      <c r="G5" s="129" t="s">
        <v>287</v>
      </c>
    </row>
    <row r="6" ht="15" customHeight="1" spans="1:7">
      <c r="A6" s="83" t="s">
        <v>76</v>
      </c>
      <c r="B6" s="84" t="s">
        <v>77</v>
      </c>
      <c r="C6" s="130"/>
      <c r="D6" s="131"/>
      <c r="E6" s="87"/>
      <c r="F6" s="88"/>
      <c r="G6" s="107"/>
    </row>
    <row r="7" ht="15" customHeight="1" spans="1:7">
      <c r="A7" s="89" t="s">
        <v>36</v>
      </c>
      <c r="B7" s="108" t="s">
        <v>36</v>
      </c>
      <c r="C7" s="132" t="s">
        <v>36</v>
      </c>
      <c r="D7" s="115" t="s">
        <v>56</v>
      </c>
      <c r="E7" s="133">
        <f t="shared" ref="E7:E9" si="0">SUM(F7:G7)</f>
        <v>3822816</v>
      </c>
      <c r="F7" s="133">
        <f>F8</f>
        <v>3358571</v>
      </c>
      <c r="G7" s="116">
        <f>G18</f>
        <v>464245</v>
      </c>
    </row>
    <row r="8" ht="15" customHeight="1" spans="1:7">
      <c r="A8" s="89" t="s">
        <v>36</v>
      </c>
      <c r="B8" s="108" t="s">
        <v>36</v>
      </c>
      <c r="C8" s="132" t="s">
        <v>36</v>
      </c>
      <c r="D8" s="123" t="s">
        <v>79</v>
      </c>
      <c r="E8" s="133">
        <f t="shared" si="0"/>
        <v>3822816</v>
      </c>
      <c r="F8" s="133">
        <f>F9</f>
        <v>3358571</v>
      </c>
      <c r="G8" s="116">
        <f>G9</f>
        <v>464245</v>
      </c>
    </row>
    <row r="9" ht="15" customHeight="1" spans="1:7">
      <c r="A9" s="89" t="s">
        <v>36</v>
      </c>
      <c r="B9" s="108" t="s">
        <v>36</v>
      </c>
      <c r="C9" s="132" t="s">
        <v>36</v>
      </c>
      <c r="D9" s="124" t="s">
        <v>288</v>
      </c>
      <c r="E9" s="133">
        <f t="shared" si="0"/>
        <v>3822816</v>
      </c>
      <c r="F9" s="133">
        <f>F10+F18+F26</f>
        <v>3358571</v>
      </c>
      <c r="G9" s="116">
        <f>G10+G18+G26</f>
        <v>464245</v>
      </c>
    </row>
    <row r="10" ht="15" customHeight="1" spans="1:7">
      <c r="A10" s="89" t="s">
        <v>289</v>
      </c>
      <c r="B10" s="108" t="s">
        <v>36</v>
      </c>
      <c r="C10" s="132" t="s">
        <v>83</v>
      </c>
      <c r="D10" s="124" t="s">
        <v>290</v>
      </c>
      <c r="E10" s="133">
        <f t="shared" ref="E10:E28" si="1">F10+G10</f>
        <v>3279771</v>
      </c>
      <c r="F10" s="133">
        <v>3279771</v>
      </c>
      <c r="G10" s="116">
        <v>0</v>
      </c>
    </row>
    <row r="11" ht="15" customHeight="1" spans="1:7">
      <c r="A11" s="89" t="s">
        <v>289</v>
      </c>
      <c r="B11" s="108" t="s">
        <v>87</v>
      </c>
      <c r="C11" s="132" t="s">
        <v>83</v>
      </c>
      <c r="D11" s="124" t="s">
        <v>291</v>
      </c>
      <c r="E11" s="133">
        <f t="shared" si="1"/>
        <v>1114841</v>
      </c>
      <c r="F11" s="133">
        <v>1114841</v>
      </c>
      <c r="G11" s="116">
        <v>0</v>
      </c>
    </row>
    <row r="12" ht="15" customHeight="1" spans="1:7">
      <c r="A12" s="89" t="s">
        <v>289</v>
      </c>
      <c r="B12" s="108" t="s">
        <v>94</v>
      </c>
      <c r="C12" s="132" t="s">
        <v>83</v>
      </c>
      <c r="D12" s="124" t="s">
        <v>292</v>
      </c>
      <c r="E12" s="133">
        <f t="shared" si="1"/>
        <v>995844</v>
      </c>
      <c r="F12" s="133">
        <v>995844</v>
      </c>
      <c r="G12" s="116">
        <v>0</v>
      </c>
    </row>
    <row r="13" ht="15" customHeight="1" spans="1:7">
      <c r="A13" s="89" t="s">
        <v>289</v>
      </c>
      <c r="B13" s="108" t="s">
        <v>178</v>
      </c>
      <c r="C13" s="132" t="s">
        <v>83</v>
      </c>
      <c r="D13" s="134" t="s">
        <v>293</v>
      </c>
      <c r="E13" s="133">
        <f t="shared" si="1"/>
        <v>405640</v>
      </c>
      <c r="F13" s="133">
        <v>405640</v>
      </c>
      <c r="G13" s="116">
        <v>0</v>
      </c>
    </row>
    <row r="14" ht="15" customHeight="1" spans="1:7">
      <c r="A14" s="89" t="s">
        <v>289</v>
      </c>
      <c r="B14" s="108" t="s">
        <v>294</v>
      </c>
      <c r="C14" s="132" t="s">
        <v>83</v>
      </c>
      <c r="D14" s="124" t="s">
        <v>295</v>
      </c>
      <c r="E14" s="133">
        <f t="shared" si="1"/>
        <v>152115</v>
      </c>
      <c r="F14" s="133">
        <v>152115</v>
      </c>
      <c r="G14" s="116">
        <v>0</v>
      </c>
    </row>
    <row r="15" ht="15" customHeight="1" spans="1:7">
      <c r="A15" s="89" t="s">
        <v>289</v>
      </c>
      <c r="B15" s="108" t="s">
        <v>296</v>
      </c>
      <c r="C15" s="132" t="s">
        <v>83</v>
      </c>
      <c r="D15" s="124" t="s">
        <v>297</v>
      </c>
      <c r="E15" s="133">
        <f t="shared" si="1"/>
        <v>37362</v>
      </c>
      <c r="F15" s="133">
        <v>37362</v>
      </c>
      <c r="G15" s="116">
        <v>0</v>
      </c>
    </row>
    <row r="16" ht="15" customHeight="1" spans="1:7">
      <c r="A16" s="89" t="s">
        <v>289</v>
      </c>
      <c r="B16" s="108" t="s">
        <v>298</v>
      </c>
      <c r="C16" s="132" t="s">
        <v>83</v>
      </c>
      <c r="D16" s="124" t="s">
        <v>299</v>
      </c>
      <c r="E16" s="133">
        <f t="shared" si="1"/>
        <v>133969</v>
      </c>
      <c r="F16" s="133">
        <v>133969</v>
      </c>
      <c r="G16" s="116">
        <v>0</v>
      </c>
    </row>
    <row r="17" ht="15" customHeight="1" spans="1:7">
      <c r="A17" s="89" t="s">
        <v>289</v>
      </c>
      <c r="B17" s="108" t="s">
        <v>90</v>
      </c>
      <c r="C17" s="132" t="s">
        <v>83</v>
      </c>
      <c r="D17" s="124" t="s">
        <v>300</v>
      </c>
      <c r="E17" s="133">
        <f t="shared" si="1"/>
        <v>440000</v>
      </c>
      <c r="F17" s="133">
        <v>440000</v>
      </c>
      <c r="G17" s="116">
        <v>0</v>
      </c>
    </row>
    <row r="18" ht="15" customHeight="1" spans="1:7">
      <c r="A18" s="89" t="s">
        <v>301</v>
      </c>
      <c r="B18" s="108"/>
      <c r="C18" s="132"/>
      <c r="D18" s="124" t="s">
        <v>302</v>
      </c>
      <c r="E18" s="133">
        <f t="shared" si="1"/>
        <v>464245</v>
      </c>
      <c r="F18" s="133">
        <f>SUM(F19:F25)</f>
        <v>0</v>
      </c>
      <c r="G18" s="116">
        <f>SUM(G19:G25)</f>
        <v>464245</v>
      </c>
    </row>
    <row r="19" ht="15" customHeight="1" spans="1:7">
      <c r="A19" s="89" t="s">
        <v>301</v>
      </c>
      <c r="B19" s="108" t="s">
        <v>87</v>
      </c>
      <c r="C19" s="132" t="s">
        <v>83</v>
      </c>
      <c r="D19" s="124" t="s">
        <v>303</v>
      </c>
      <c r="E19" s="133">
        <f t="shared" si="1"/>
        <v>192000</v>
      </c>
      <c r="F19" s="133">
        <v>0</v>
      </c>
      <c r="G19" s="116">
        <v>192000</v>
      </c>
    </row>
    <row r="20" ht="15" customHeight="1" spans="1:7">
      <c r="A20" s="89" t="s">
        <v>301</v>
      </c>
      <c r="B20" s="108" t="s">
        <v>304</v>
      </c>
      <c r="C20" s="132" t="s">
        <v>83</v>
      </c>
      <c r="D20" s="124" t="s">
        <v>305</v>
      </c>
      <c r="E20" s="133">
        <f t="shared" si="1"/>
        <v>20520</v>
      </c>
      <c r="F20" s="133">
        <v>0</v>
      </c>
      <c r="G20" s="116">
        <v>20520</v>
      </c>
    </row>
    <row r="21" ht="15" customHeight="1" spans="1:7">
      <c r="A21" s="89" t="s">
        <v>301</v>
      </c>
      <c r="B21" s="108" t="s">
        <v>306</v>
      </c>
      <c r="C21" s="132" t="s">
        <v>83</v>
      </c>
      <c r="D21" s="124" t="s">
        <v>307</v>
      </c>
      <c r="E21" s="133">
        <f t="shared" si="1"/>
        <v>114000</v>
      </c>
      <c r="F21" s="133">
        <v>0</v>
      </c>
      <c r="G21" s="116">
        <v>114000</v>
      </c>
    </row>
    <row r="22" ht="15" customHeight="1" spans="1:7">
      <c r="A22" s="89" t="s">
        <v>301</v>
      </c>
      <c r="B22" s="108" t="s">
        <v>308</v>
      </c>
      <c r="C22" s="132" t="s">
        <v>83</v>
      </c>
      <c r="D22" s="124" t="s">
        <v>309</v>
      </c>
      <c r="E22" s="133">
        <f t="shared" si="1"/>
        <v>13397</v>
      </c>
      <c r="F22" s="133">
        <v>0</v>
      </c>
      <c r="G22" s="116">
        <v>13397</v>
      </c>
    </row>
    <row r="23" ht="15" customHeight="1" spans="1:7">
      <c r="A23" s="89" t="s">
        <v>301</v>
      </c>
      <c r="B23" s="108" t="s">
        <v>310</v>
      </c>
      <c r="C23" s="132" t="s">
        <v>83</v>
      </c>
      <c r="D23" s="124" t="s">
        <v>311</v>
      </c>
      <c r="E23" s="133">
        <f t="shared" si="1"/>
        <v>22328</v>
      </c>
      <c r="F23" s="133">
        <v>0</v>
      </c>
      <c r="G23" s="116">
        <v>22328</v>
      </c>
    </row>
    <row r="24" ht="15" customHeight="1" spans="1:7">
      <c r="A24" s="89" t="s">
        <v>301</v>
      </c>
      <c r="B24" s="108" t="s">
        <v>312</v>
      </c>
      <c r="C24" s="132" t="s">
        <v>83</v>
      </c>
      <c r="D24" s="124" t="s">
        <v>313</v>
      </c>
      <c r="E24" s="133">
        <f t="shared" si="1"/>
        <v>60000</v>
      </c>
      <c r="F24" s="133">
        <v>0</v>
      </c>
      <c r="G24" s="116">
        <v>60000</v>
      </c>
    </row>
    <row r="25" ht="15" customHeight="1" spans="1:7">
      <c r="A25" s="89" t="s">
        <v>301</v>
      </c>
      <c r="B25" s="108" t="s">
        <v>90</v>
      </c>
      <c r="C25" s="132" t="s">
        <v>83</v>
      </c>
      <c r="D25" s="124" t="s">
        <v>314</v>
      </c>
      <c r="E25" s="133">
        <f t="shared" si="1"/>
        <v>42000</v>
      </c>
      <c r="F25" s="133">
        <v>0</v>
      </c>
      <c r="G25" s="116">
        <v>42000</v>
      </c>
    </row>
    <row r="26" ht="15" customHeight="1" spans="1:7">
      <c r="A26" s="89" t="s">
        <v>315</v>
      </c>
      <c r="B26" s="108"/>
      <c r="C26" s="132"/>
      <c r="D26" s="124" t="s">
        <v>316</v>
      </c>
      <c r="E26" s="133">
        <f t="shared" si="1"/>
        <v>78800</v>
      </c>
      <c r="F26" s="133">
        <f>SUM(F27:F28)</f>
        <v>78800</v>
      </c>
      <c r="G26" s="116">
        <v>0</v>
      </c>
    </row>
    <row r="27" ht="15" customHeight="1" spans="1:7">
      <c r="A27" s="89" t="s">
        <v>315</v>
      </c>
      <c r="B27" s="108" t="s">
        <v>82</v>
      </c>
      <c r="C27" s="132" t="s">
        <v>83</v>
      </c>
      <c r="D27" s="124" t="s">
        <v>317</v>
      </c>
      <c r="E27" s="133">
        <f t="shared" si="1"/>
        <v>37200</v>
      </c>
      <c r="F27" s="133">
        <v>37200</v>
      </c>
      <c r="G27" s="116">
        <v>0</v>
      </c>
    </row>
    <row r="28" ht="15" customHeight="1" spans="1:7">
      <c r="A28" s="89" t="s">
        <v>315</v>
      </c>
      <c r="B28" s="108" t="s">
        <v>90</v>
      </c>
      <c r="C28" s="132" t="s">
        <v>83</v>
      </c>
      <c r="D28" s="124" t="s">
        <v>318</v>
      </c>
      <c r="E28" s="133">
        <f t="shared" si="1"/>
        <v>41600</v>
      </c>
      <c r="F28" s="133">
        <v>41600</v>
      </c>
      <c r="G28" s="116">
        <v>0</v>
      </c>
    </row>
    <row r="29" ht="15" customHeight="1" spans="1:7">
      <c r="A29" s="89"/>
      <c r="B29" s="108"/>
      <c r="C29" s="132"/>
      <c r="D29" s="123"/>
      <c r="E29" s="109"/>
      <c r="F29" s="109"/>
      <c r="G29" s="135"/>
    </row>
    <row r="30" ht="15" customHeight="1" spans="1:7">
      <c r="A30" s="89"/>
      <c r="B30" s="108"/>
      <c r="C30" s="132"/>
      <c r="D30" s="123"/>
      <c r="E30" s="109"/>
      <c r="F30" s="109"/>
      <c r="G30" s="90"/>
    </row>
    <row r="31" ht="15" customHeight="1" spans="1:7">
      <c r="A31" s="89"/>
      <c r="B31" s="108"/>
      <c r="C31" s="132"/>
      <c r="D31" s="123"/>
      <c r="E31" s="109"/>
      <c r="F31" s="109"/>
      <c r="G31" s="90"/>
    </row>
  </sheetData>
  <mergeCells count="9">
    <mergeCell ref="A2:G2"/>
    <mergeCell ref="A4:D4"/>
    <mergeCell ref="E4:G4"/>
    <mergeCell ref="A5:B5"/>
    <mergeCell ref="C5:C6"/>
    <mergeCell ref="D5:D6"/>
    <mergeCell ref="E5:E6"/>
    <mergeCell ref="F5:F6"/>
    <mergeCell ref="G5:G6"/>
  </mergeCells>
  <pageMargins left="0.708661417322835" right="0.708661417322835" top="0.748031496062992" bottom="0.748031496062992" header="0.31496062992126" footer="0.31496062992126"/>
  <pageSetup paperSize="9" orientation="landscape" horizontalDpi="180" verticalDpi="18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workbookViewId="0">
      <selection activeCell="E10" sqref="E10"/>
    </sheetView>
  </sheetViews>
  <sheetFormatPr defaultColWidth="9" defaultRowHeight="14.25" outlineLevelCol="5"/>
  <cols>
    <col min="1" max="3" width="4.625" customWidth="1"/>
    <col min="4" max="4" width="13" customWidth="1"/>
    <col min="5" max="5" width="47.375" customWidth="1"/>
    <col min="6" max="6" width="48.625" customWidth="1"/>
  </cols>
  <sheetData>
    <row r="1" spans="1:6">
      <c r="A1" s="66"/>
      <c r="B1" s="67"/>
      <c r="C1" s="67"/>
      <c r="D1" s="67"/>
      <c r="E1" s="67"/>
      <c r="F1" s="68" t="s">
        <v>319</v>
      </c>
    </row>
    <row r="2" ht="22.5" spans="1:6">
      <c r="A2" s="69" t="s">
        <v>320</v>
      </c>
      <c r="B2" s="69"/>
      <c r="C2" s="69"/>
      <c r="D2" s="69"/>
      <c r="E2" s="69"/>
      <c r="F2" s="69"/>
    </row>
    <row r="3" ht="20.1" customHeight="1" spans="1:6">
      <c r="A3" s="70" t="s">
        <v>2</v>
      </c>
      <c r="B3" s="71"/>
      <c r="C3" s="71"/>
      <c r="D3" s="118"/>
      <c r="E3" s="118"/>
      <c r="F3" s="73" t="s">
        <v>3</v>
      </c>
    </row>
    <row r="4" ht="20.1" customHeight="1" spans="1:6">
      <c r="A4" s="74" t="s">
        <v>66</v>
      </c>
      <c r="B4" s="75"/>
      <c r="C4" s="76"/>
      <c r="D4" s="119" t="s">
        <v>67</v>
      </c>
      <c r="E4" s="98" t="s">
        <v>321</v>
      </c>
      <c r="F4" s="78" t="s">
        <v>69</v>
      </c>
    </row>
    <row r="5" ht="20.1" customHeight="1" spans="1:6">
      <c r="A5" s="82" t="s">
        <v>76</v>
      </c>
      <c r="B5" s="83" t="s">
        <v>77</v>
      </c>
      <c r="C5" s="84" t="s">
        <v>78</v>
      </c>
      <c r="D5" s="120"/>
      <c r="E5" s="98"/>
      <c r="F5" s="78"/>
    </row>
    <row r="6" ht="20.1" customHeight="1" spans="1:6">
      <c r="A6" s="108" t="s">
        <v>36</v>
      </c>
      <c r="B6" s="108" t="s">
        <v>36</v>
      </c>
      <c r="C6" s="108" t="s">
        <v>36</v>
      </c>
      <c r="D6" s="121" t="s">
        <v>36</v>
      </c>
      <c r="E6" s="115" t="s">
        <v>56</v>
      </c>
      <c r="F6" s="122">
        <v>40000</v>
      </c>
    </row>
    <row r="7" ht="20.1" customHeight="1" spans="1:6">
      <c r="A7" s="108" t="s">
        <v>36</v>
      </c>
      <c r="B7" s="108" t="s">
        <v>36</v>
      </c>
      <c r="C7" s="108" t="s">
        <v>36</v>
      </c>
      <c r="D7" s="121" t="s">
        <v>36</v>
      </c>
      <c r="E7" s="123" t="s">
        <v>79</v>
      </c>
      <c r="F7" s="122">
        <v>40000</v>
      </c>
    </row>
    <row r="8" ht="20.1" customHeight="1" spans="1:6">
      <c r="A8" s="108" t="s">
        <v>36</v>
      </c>
      <c r="B8" s="108" t="s">
        <v>36</v>
      </c>
      <c r="C8" s="108" t="s">
        <v>36</v>
      </c>
      <c r="D8" s="121" t="s">
        <v>36</v>
      </c>
      <c r="E8" s="123" t="s">
        <v>80</v>
      </c>
      <c r="F8" s="122">
        <v>40000</v>
      </c>
    </row>
    <row r="9" ht="20.1" customHeight="1" spans="1:6">
      <c r="A9" s="108" t="s">
        <v>89</v>
      </c>
      <c r="B9" s="108" t="s">
        <v>82</v>
      </c>
      <c r="C9" s="108" t="s">
        <v>90</v>
      </c>
      <c r="D9" s="121" t="s">
        <v>83</v>
      </c>
      <c r="E9" s="124" t="s">
        <v>322</v>
      </c>
      <c r="F9" s="122">
        <v>20000</v>
      </c>
    </row>
    <row r="10" ht="20.1" customHeight="1" spans="1:6">
      <c r="A10" s="108" t="s">
        <v>92</v>
      </c>
      <c r="B10" s="108" t="s">
        <v>87</v>
      </c>
      <c r="C10" s="108" t="s">
        <v>90</v>
      </c>
      <c r="D10" s="121" t="s">
        <v>83</v>
      </c>
      <c r="E10" s="124" t="s">
        <v>96</v>
      </c>
      <c r="F10" s="122">
        <v>20000</v>
      </c>
    </row>
    <row r="11" ht="20.1" customHeight="1" spans="1:6">
      <c r="A11" s="108"/>
      <c r="B11" s="108"/>
      <c r="C11" s="108"/>
      <c r="D11" s="121"/>
      <c r="E11" s="123"/>
      <c r="F11" s="125"/>
    </row>
    <row r="12" ht="20.1" customHeight="1" spans="1:6">
      <c r="A12" s="108"/>
      <c r="B12" s="108"/>
      <c r="C12" s="108"/>
      <c r="D12" s="121"/>
      <c r="E12" s="123"/>
      <c r="F12" s="125"/>
    </row>
    <row r="13" ht="20.1" customHeight="1" spans="1:6">
      <c r="A13" s="108"/>
      <c r="B13" s="108"/>
      <c r="C13" s="108"/>
      <c r="D13" s="121"/>
      <c r="E13" s="123"/>
      <c r="F13" s="125"/>
    </row>
    <row r="14" ht="20.1" customHeight="1" spans="1:6">
      <c r="A14" s="108"/>
      <c r="B14" s="108"/>
      <c r="C14" s="108"/>
      <c r="D14" s="121"/>
      <c r="E14" s="123"/>
      <c r="F14" s="125"/>
    </row>
    <row r="15" ht="20.1" customHeight="1" spans="1:6">
      <c r="A15" s="108"/>
      <c r="B15" s="108"/>
      <c r="C15" s="108"/>
      <c r="D15" s="121"/>
      <c r="E15" s="123"/>
      <c r="F15" s="125"/>
    </row>
    <row r="16" ht="20.1" customHeight="1" spans="1:6">
      <c r="A16" s="108"/>
      <c r="B16" s="108"/>
      <c r="C16" s="108"/>
      <c r="D16" s="121"/>
      <c r="E16" s="123"/>
      <c r="F16" s="125"/>
    </row>
    <row r="17" ht="20.1" customHeight="1" spans="1:6">
      <c r="A17" s="108"/>
      <c r="B17" s="108"/>
      <c r="C17" s="108"/>
      <c r="D17" s="121"/>
      <c r="E17" s="123"/>
      <c r="F17" s="125"/>
    </row>
    <row r="18" ht="20.1" customHeight="1" spans="1:6">
      <c r="A18" s="108"/>
      <c r="B18" s="108"/>
      <c r="C18" s="108"/>
      <c r="D18" s="121"/>
      <c r="E18" s="123"/>
      <c r="F18" s="125"/>
    </row>
    <row r="19" ht="20.1" customHeight="1" spans="1:6">
      <c r="A19" s="108"/>
      <c r="B19" s="108"/>
      <c r="C19" s="108"/>
      <c r="D19" s="121"/>
      <c r="E19" s="123"/>
      <c r="F19" s="125"/>
    </row>
    <row r="20" ht="20.1" customHeight="1" spans="1:6">
      <c r="A20" s="108"/>
      <c r="B20" s="108"/>
      <c r="C20" s="108"/>
      <c r="D20" s="121"/>
      <c r="E20" s="123"/>
      <c r="F20" s="125"/>
    </row>
    <row r="21" ht="20.1" customHeight="1" spans="1:6">
      <c r="A21" s="108"/>
      <c r="B21" s="108"/>
      <c r="C21" s="108"/>
      <c r="D21" s="121"/>
      <c r="E21" s="123"/>
      <c r="F21" s="125"/>
    </row>
    <row r="22" ht="20.1" customHeight="1" spans="1:6">
      <c r="A22" s="108"/>
      <c r="B22" s="108"/>
      <c r="C22" s="108"/>
      <c r="D22" s="121"/>
      <c r="E22" s="123"/>
      <c r="F22" s="125"/>
    </row>
    <row r="23" ht="20.1" customHeight="1" spans="1:6">
      <c r="A23" s="108"/>
      <c r="B23" s="108"/>
      <c r="C23" s="108"/>
      <c r="D23" s="121"/>
      <c r="E23" s="123"/>
      <c r="F23" s="125"/>
    </row>
    <row r="24" ht="20.1" customHeight="1" spans="1:6">
      <c r="A24" s="108"/>
      <c r="B24" s="108"/>
      <c r="C24" s="108"/>
      <c r="D24" s="121"/>
      <c r="E24" s="123"/>
      <c r="F24" s="125"/>
    </row>
  </sheetData>
  <mergeCells count="5">
    <mergeCell ref="A2:F2"/>
    <mergeCell ref="A4:C4"/>
    <mergeCell ref="D4:D5"/>
    <mergeCell ref="E4:E5"/>
    <mergeCell ref="F4:F5"/>
  </mergeCells>
  <pageMargins left="0.708661417322835" right="0.708661417322835" top="0.748031496062992" bottom="0.748031496062992" header="0.31496062992126" footer="0.31496062992126"/>
  <pageSetup paperSize="9" orientation="landscape" horizontalDpi="180" verticalDpi="18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zoomScale="115" zoomScaleNormal="115" workbookViewId="0">
      <selection activeCell="D33" sqref="D33"/>
    </sheetView>
  </sheetViews>
  <sheetFormatPr defaultColWidth="9" defaultRowHeight="14.25" outlineLevelCol="7"/>
  <cols>
    <col min="2" max="2" width="20.375" customWidth="1"/>
    <col min="3" max="8" width="15.625" customWidth="1"/>
  </cols>
  <sheetData>
    <row r="1" spans="1:8">
      <c r="A1" s="93"/>
      <c r="B1" s="93"/>
      <c r="C1" s="93"/>
      <c r="D1" s="93"/>
      <c r="E1" s="94"/>
      <c r="F1" s="93"/>
      <c r="G1" s="93"/>
      <c r="H1" s="95" t="s">
        <v>323</v>
      </c>
    </row>
    <row r="2" ht="22.5" spans="1:8">
      <c r="A2" s="69" t="s">
        <v>324</v>
      </c>
      <c r="B2" s="69"/>
      <c r="C2" s="69"/>
      <c r="D2" s="69"/>
      <c r="E2" s="69"/>
      <c r="F2" s="69"/>
      <c r="G2" s="69"/>
      <c r="H2" s="69"/>
    </row>
    <row r="3" ht="18" customHeight="1" spans="1:8">
      <c r="A3" s="96" t="s">
        <v>2</v>
      </c>
      <c r="B3" s="97"/>
      <c r="C3" s="97"/>
      <c r="D3" s="97"/>
      <c r="E3" s="97"/>
      <c r="F3" s="97"/>
      <c r="G3" s="97"/>
      <c r="H3" s="73" t="s">
        <v>3</v>
      </c>
    </row>
    <row r="4" ht="18" customHeight="1" spans="1:8">
      <c r="A4" s="98" t="s">
        <v>325</v>
      </c>
      <c r="B4" s="98" t="s">
        <v>326</v>
      </c>
      <c r="C4" s="78" t="s">
        <v>327</v>
      </c>
      <c r="D4" s="78"/>
      <c r="E4" s="88"/>
      <c r="F4" s="88"/>
      <c r="G4" s="88"/>
      <c r="H4" s="78"/>
    </row>
    <row r="5" ht="18" customHeight="1" spans="1:8">
      <c r="A5" s="98"/>
      <c r="B5" s="98"/>
      <c r="C5" s="99" t="s">
        <v>56</v>
      </c>
      <c r="D5" s="80" t="s">
        <v>221</v>
      </c>
      <c r="E5" s="111" t="s">
        <v>328</v>
      </c>
      <c r="F5" s="112"/>
      <c r="G5" s="113"/>
      <c r="H5" s="114" t="s">
        <v>226</v>
      </c>
    </row>
    <row r="6" ht="18" customHeight="1" spans="1:8">
      <c r="A6" s="86"/>
      <c r="B6" s="86"/>
      <c r="C6" s="103"/>
      <c r="D6" s="87"/>
      <c r="E6" s="104" t="s">
        <v>71</v>
      </c>
      <c r="F6" s="105" t="s">
        <v>329</v>
      </c>
      <c r="G6" s="106" t="s">
        <v>330</v>
      </c>
      <c r="H6" s="107"/>
    </row>
    <row r="7" ht="18" customHeight="1" spans="1:8">
      <c r="A7" s="108" t="s">
        <v>36</v>
      </c>
      <c r="B7" s="115" t="s">
        <v>56</v>
      </c>
      <c r="C7" s="116">
        <f>C8</f>
        <v>174000</v>
      </c>
      <c r="D7" s="116">
        <v>0</v>
      </c>
      <c r="E7" s="116">
        <f>SUM(F7:G7)</f>
        <v>60000</v>
      </c>
      <c r="F7" s="116">
        <v>0</v>
      </c>
      <c r="G7" s="116">
        <f>G8</f>
        <v>60000</v>
      </c>
      <c r="H7" s="116">
        <f>H8</f>
        <v>114000</v>
      </c>
    </row>
    <row r="8" ht="18" customHeight="1" spans="1:8">
      <c r="A8" s="108" t="s">
        <v>36</v>
      </c>
      <c r="B8" s="115" t="s">
        <v>79</v>
      </c>
      <c r="C8" s="116">
        <f>C9</f>
        <v>174000</v>
      </c>
      <c r="D8" s="116">
        <v>0</v>
      </c>
      <c r="E8" s="116">
        <f t="shared" ref="E8:E9" si="0">SUM(F8:G8)</f>
        <v>60000</v>
      </c>
      <c r="F8" s="116">
        <v>0</v>
      </c>
      <c r="G8" s="116">
        <v>60000</v>
      </c>
      <c r="H8" s="116">
        <v>114000</v>
      </c>
    </row>
    <row r="9" ht="18" customHeight="1" spans="1:8">
      <c r="A9" s="108" t="s">
        <v>83</v>
      </c>
      <c r="B9" s="115" t="s">
        <v>80</v>
      </c>
      <c r="C9" s="116">
        <f>D9+E9+H9</f>
        <v>174000</v>
      </c>
      <c r="D9" s="116">
        <v>0</v>
      </c>
      <c r="E9" s="116">
        <f t="shared" si="0"/>
        <v>60000</v>
      </c>
      <c r="F9" s="116">
        <v>0</v>
      </c>
      <c r="G9" s="116">
        <v>60000</v>
      </c>
      <c r="H9" s="116">
        <v>114000</v>
      </c>
    </row>
    <row r="10" ht="18" customHeight="1" spans="1:8">
      <c r="A10" s="108"/>
      <c r="B10" s="115"/>
      <c r="C10" s="116"/>
      <c r="D10" s="116"/>
      <c r="E10" s="116"/>
      <c r="F10" s="116"/>
      <c r="G10" s="116"/>
      <c r="H10" s="116"/>
    </row>
    <row r="11" ht="18" customHeight="1" spans="1:8">
      <c r="A11" s="108"/>
      <c r="B11" s="115"/>
      <c r="C11" s="90"/>
      <c r="D11" s="90"/>
      <c r="E11" s="90"/>
      <c r="F11" s="90"/>
      <c r="G11" s="90"/>
      <c r="H11" s="90"/>
    </row>
    <row r="12" ht="18" customHeight="1" spans="1:8">
      <c r="A12" s="108"/>
      <c r="B12" s="115"/>
      <c r="C12" s="90"/>
      <c r="D12" s="90"/>
      <c r="E12" s="90"/>
      <c r="F12" s="90"/>
      <c r="G12" s="90"/>
      <c r="H12" s="90"/>
    </row>
    <row r="13" ht="18" customHeight="1" spans="1:8">
      <c r="A13" s="108"/>
      <c r="B13" s="115"/>
      <c r="C13" s="90"/>
      <c r="D13" s="90"/>
      <c r="E13" s="90"/>
      <c r="F13" s="90"/>
      <c r="G13" s="90"/>
      <c r="H13" s="90"/>
    </row>
    <row r="14" ht="18" customHeight="1" spans="1:8">
      <c r="A14" s="108"/>
      <c r="B14" s="115"/>
      <c r="C14" s="90"/>
      <c r="D14" s="90"/>
      <c r="E14" s="90"/>
      <c r="F14" s="90"/>
      <c r="G14" s="90"/>
      <c r="H14" s="90"/>
    </row>
    <row r="15" ht="18" customHeight="1" spans="1:8">
      <c r="A15" s="108"/>
      <c r="B15" s="115"/>
      <c r="C15" s="90"/>
      <c r="D15" s="90"/>
      <c r="E15" s="90"/>
      <c r="F15" s="90"/>
      <c r="G15" s="90"/>
      <c r="H15" s="90"/>
    </row>
    <row r="16" ht="18" customHeight="1" spans="1:8">
      <c r="A16" s="108"/>
      <c r="B16" s="115"/>
      <c r="C16" s="90"/>
      <c r="D16" s="90"/>
      <c r="E16" s="90"/>
      <c r="F16" s="90"/>
      <c r="G16" s="90"/>
      <c r="H16" s="90"/>
    </row>
    <row r="17" ht="18" customHeight="1" spans="1:8">
      <c r="A17" s="117"/>
      <c r="B17" s="115"/>
      <c r="C17" s="117"/>
      <c r="D17" s="117"/>
      <c r="E17" s="117"/>
      <c r="F17" s="117"/>
      <c r="G17" s="117"/>
      <c r="H17" s="117"/>
    </row>
    <row r="18" ht="18" customHeight="1" spans="1:8">
      <c r="A18" s="117"/>
      <c r="B18" s="115"/>
      <c r="C18" s="117"/>
      <c r="D18" s="117"/>
      <c r="E18" s="117"/>
      <c r="F18" s="117"/>
      <c r="G18" s="117"/>
      <c r="H18" s="117"/>
    </row>
    <row r="19" ht="18" customHeight="1" spans="1:8">
      <c r="A19" s="117"/>
      <c r="B19" s="115"/>
      <c r="C19" s="117"/>
      <c r="D19" s="117"/>
      <c r="E19" s="117"/>
      <c r="F19" s="117"/>
      <c r="G19" s="117"/>
      <c r="H19" s="117"/>
    </row>
    <row r="20" ht="18" customHeight="1" spans="1:8">
      <c r="A20" s="117"/>
      <c r="B20" s="115"/>
      <c r="C20" s="117"/>
      <c r="D20" s="117"/>
      <c r="E20" s="117"/>
      <c r="F20" s="117"/>
      <c r="G20" s="117"/>
      <c r="H20" s="117"/>
    </row>
    <row r="21" ht="18" customHeight="1" spans="1:8">
      <c r="A21" s="117"/>
      <c r="B21" s="115"/>
      <c r="C21" s="117"/>
      <c r="D21" s="117"/>
      <c r="E21" s="117"/>
      <c r="F21" s="117"/>
      <c r="G21" s="117"/>
      <c r="H21" s="117"/>
    </row>
    <row r="22" ht="18" customHeight="1" spans="1:8">
      <c r="A22" s="117"/>
      <c r="B22" s="115"/>
      <c r="C22" s="117"/>
      <c r="D22" s="117"/>
      <c r="E22" s="117"/>
      <c r="F22" s="117"/>
      <c r="G22" s="117"/>
      <c r="H22" s="117"/>
    </row>
    <row r="23" ht="18" customHeight="1" spans="1:8">
      <c r="A23" s="117"/>
      <c r="B23" s="115"/>
      <c r="C23" s="117"/>
      <c r="D23" s="117"/>
      <c r="E23" s="117"/>
      <c r="F23" s="117"/>
      <c r="G23" s="117"/>
      <c r="H23" s="117"/>
    </row>
    <row r="24" ht="18" customHeight="1" spans="1:8">
      <c r="A24" s="117"/>
      <c r="B24" s="115"/>
      <c r="C24" s="117"/>
      <c r="D24" s="117"/>
      <c r="E24" s="117"/>
      <c r="F24" s="117"/>
      <c r="G24" s="117"/>
      <c r="H24" s="117"/>
    </row>
    <row r="25" ht="18" customHeight="1" spans="1:8">
      <c r="A25" s="117"/>
      <c r="B25" s="115"/>
      <c r="C25" s="117"/>
      <c r="D25" s="117"/>
      <c r="E25" s="117"/>
      <c r="F25" s="117"/>
      <c r="G25" s="117"/>
      <c r="H25" s="117"/>
    </row>
    <row r="26" ht="18" customHeight="1" spans="1:8">
      <c r="A26" s="117"/>
      <c r="B26" s="115"/>
      <c r="C26" s="117"/>
      <c r="D26" s="117"/>
      <c r="E26" s="117"/>
      <c r="F26" s="117"/>
      <c r="G26" s="117"/>
      <c r="H26" s="117"/>
    </row>
    <row r="27" spans="1:8">
      <c r="A27" s="92"/>
      <c r="B27" s="92"/>
      <c r="C27" s="92"/>
      <c r="D27" s="92"/>
      <c r="E27" s="92"/>
      <c r="F27" s="92"/>
      <c r="G27" s="92"/>
      <c r="H27" s="92"/>
    </row>
  </sheetData>
  <mergeCells count="8">
    <mergeCell ref="A2:H2"/>
    <mergeCell ref="C4:H4"/>
    <mergeCell ref="E5:G5"/>
    <mergeCell ref="A4:A6"/>
    <mergeCell ref="B4:B6"/>
    <mergeCell ref="C5:C6"/>
    <mergeCell ref="D5:D6"/>
    <mergeCell ref="H5:H6"/>
  </mergeCells>
  <pageMargins left="0.708661417322835" right="0.708661417322835" top="0.748031496062992" bottom="0.748031496062992" header="0.31496062992126" footer="0.31496062992126"/>
  <pageSetup paperSize="9" orientation="landscape" horizontalDpi="180" verticalDpi="18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workbookViewId="0">
      <selection activeCell="M26" sqref="M26"/>
    </sheetView>
  </sheetViews>
  <sheetFormatPr defaultColWidth="9" defaultRowHeight="14.25" outlineLevelCol="7"/>
  <cols>
    <col min="1" max="3" width="4.625" customWidth="1"/>
    <col min="4" max="4" width="20.625" customWidth="1"/>
    <col min="5" max="5" width="26.375" customWidth="1"/>
    <col min="6" max="8" width="20.625" customWidth="1"/>
  </cols>
  <sheetData>
    <row r="1" spans="1:8">
      <c r="A1" s="66"/>
      <c r="B1" s="67"/>
      <c r="C1" s="67"/>
      <c r="D1" s="67"/>
      <c r="E1" s="67"/>
      <c r="F1" s="67"/>
      <c r="G1" s="67"/>
      <c r="H1" s="68" t="s">
        <v>331</v>
      </c>
    </row>
    <row r="2" ht="22.5" spans="1:8">
      <c r="A2" s="69" t="s">
        <v>332</v>
      </c>
      <c r="B2" s="69"/>
      <c r="C2" s="69"/>
      <c r="D2" s="69"/>
      <c r="E2" s="69"/>
      <c r="F2" s="69"/>
      <c r="G2" s="69"/>
      <c r="H2" s="69"/>
    </row>
    <row r="3" ht="18" customHeight="1" spans="1:8">
      <c r="A3" s="70" t="s">
        <v>2</v>
      </c>
      <c r="B3" s="71"/>
      <c r="C3" s="71"/>
      <c r="D3" s="71"/>
      <c r="E3" s="71"/>
      <c r="F3" s="72"/>
      <c r="G3" s="72"/>
      <c r="H3" s="73" t="s">
        <v>3</v>
      </c>
    </row>
    <row r="4" ht="18" customHeight="1" spans="1:8">
      <c r="A4" s="74" t="s">
        <v>55</v>
      </c>
      <c r="B4" s="75"/>
      <c r="C4" s="75"/>
      <c r="D4" s="75"/>
      <c r="E4" s="76"/>
      <c r="F4" s="77" t="s">
        <v>333</v>
      </c>
      <c r="G4" s="78"/>
      <c r="H4" s="78"/>
    </row>
    <row r="5" ht="18" customHeight="1" spans="1:8">
      <c r="A5" s="74" t="s">
        <v>66</v>
      </c>
      <c r="B5" s="75"/>
      <c r="C5" s="76"/>
      <c r="D5" s="79" t="s">
        <v>67</v>
      </c>
      <c r="E5" s="80" t="s">
        <v>105</v>
      </c>
      <c r="F5" s="81" t="s">
        <v>56</v>
      </c>
      <c r="G5" s="81" t="s">
        <v>101</v>
      </c>
      <c r="H5" s="78" t="s">
        <v>102</v>
      </c>
    </row>
    <row r="6" ht="18" customHeight="1" spans="1:8">
      <c r="A6" s="82" t="s">
        <v>76</v>
      </c>
      <c r="B6" s="83" t="s">
        <v>77</v>
      </c>
      <c r="C6" s="84" t="s">
        <v>78</v>
      </c>
      <c r="D6" s="85"/>
      <c r="E6" s="86"/>
      <c r="F6" s="87"/>
      <c r="G6" s="87"/>
      <c r="H6" s="88"/>
    </row>
    <row r="7" ht="18" customHeight="1" spans="1:8">
      <c r="A7" s="89" t="s">
        <v>36</v>
      </c>
      <c r="B7" s="89" t="s">
        <v>36</v>
      </c>
      <c r="C7" s="89" t="s">
        <v>36</v>
      </c>
      <c r="D7" s="89" t="s">
        <v>36</v>
      </c>
      <c r="E7" s="89" t="s">
        <v>36</v>
      </c>
      <c r="F7" s="90"/>
      <c r="G7" s="91" t="s">
        <v>36</v>
      </c>
      <c r="H7" s="90" t="s">
        <v>36</v>
      </c>
    </row>
    <row r="8" ht="18" customHeight="1" spans="1:8">
      <c r="A8" s="89" t="s">
        <v>36</v>
      </c>
      <c r="B8" s="89" t="s">
        <v>36</v>
      </c>
      <c r="C8" s="89" t="s">
        <v>36</v>
      </c>
      <c r="D8" s="89" t="s">
        <v>36</v>
      </c>
      <c r="E8" s="89" t="s">
        <v>36</v>
      </c>
      <c r="F8" s="90"/>
      <c r="G8" s="91" t="s">
        <v>36</v>
      </c>
      <c r="H8" s="90" t="s">
        <v>36</v>
      </c>
    </row>
    <row r="9" ht="18" customHeight="1" spans="1:8">
      <c r="A9" s="89" t="s">
        <v>36</v>
      </c>
      <c r="B9" s="89" t="s">
        <v>36</v>
      </c>
      <c r="C9" s="89" t="s">
        <v>36</v>
      </c>
      <c r="D9" s="89" t="s">
        <v>36</v>
      </c>
      <c r="E9" s="89" t="s">
        <v>36</v>
      </c>
      <c r="F9" s="90"/>
      <c r="G9" s="91" t="s">
        <v>36</v>
      </c>
      <c r="H9" s="90" t="s">
        <v>36</v>
      </c>
    </row>
    <row r="10" ht="18" customHeight="1" spans="1:8">
      <c r="A10" s="89" t="s">
        <v>36</v>
      </c>
      <c r="B10" s="89" t="s">
        <v>36</v>
      </c>
      <c r="C10" s="89" t="s">
        <v>36</v>
      </c>
      <c r="D10" s="89" t="s">
        <v>36</v>
      </c>
      <c r="E10" s="89" t="s">
        <v>36</v>
      </c>
      <c r="F10" s="90"/>
      <c r="G10" s="91" t="s">
        <v>36</v>
      </c>
      <c r="H10" s="90" t="s">
        <v>36</v>
      </c>
    </row>
    <row r="11" ht="18" customHeight="1" spans="1:8">
      <c r="A11" s="89" t="s">
        <v>36</v>
      </c>
      <c r="B11" s="89" t="s">
        <v>36</v>
      </c>
      <c r="C11" s="89" t="s">
        <v>36</v>
      </c>
      <c r="D11" s="89" t="s">
        <v>36</v>
      </c>
      <c r="E11" s="89" t="s">
        <v>36</v>
      </c>
      <c r="F11" s="90"/>
      <c r="G11" s="91" t="s">
        <v>36</v>
      </c>
      <c r="H11" s="90" t="s">
        <v>36</v>
      </c>
    </row>
    <row r="12" ht="18" customHeight="1" spans="1:8">
      <c r="A12" s="89" t="s">
        <v>36</v>
      </c>
      <c r="B12" s="89" t="s">
        <v>36</v>
      </c>
      <c r="C12" s="89" t="s">
        <v>36</v>
      </c>
      <c r="D12" s="89" t="s">
        <v>36</v>
      </c>
      <c r="E12" s="89" t="s">
        <v>36</v>
      </c>
      <c r="F12" s="90"/>
      <c r="G12" s="91" t="s">
        <v>36</v>
      </c>
      <c r="H12" s="90" t="s">
        <v>36</v>
      </c>
    </row>
    <row r="13" ht="18" customHeight="1" spans="1:8">
      <c r="A13" s="89" t="s">
        <v>36</v>
      </c>
      <c r="B13" s="89" t="s">
        <v>36</v>
      </c>
      <c r="C13" s="89" t="s">
        <v>36</v>
      </c>
      <c r="D13" s="89" t="s">
        <v>36</v>
      </c>
      <c r="E13" s="89" t="s">
        <v>36</v>
      </c>
      <c r="F13" s="90"/>
      <c r="G13" s="91" t="s">
        <v>36</v>
      </c>
      <c r="H13" s="90" t="s">
        <v>36</v>
      </c>
    </row>
    <row r="14" ht="18" customHeight="1" spans="1:8">
      <c r="A14" s="89" t="s">
        <v>36</v>
      </c>
      <c r="B14" s="89" t="s">
        <v>36</v>
      </c>
      <c r="C14" s="89" t="s">
        <v>36</v>
      </c>
      <c r="D14" s="89" t="s">
        <v>36</v>
      </c>
      <c r="E14" s="89" t="s">
        <v>36</v>
      </c>
      <c r="F14" s="90"/>
      <c r="G14" s="91" t="s">
        <v>36</v>
      </c>
      <c r="H14" s="90" t="s">
        <v>36</v>
      </c>
    </row>
    <row r="15" ht="18" customHeight="1" spans="1:8">
      <c r="A15" s="89" t="s">
        <v>36</v>
      </c>
      <c r="B15" s="89" t="s">
        <v>36</v>
      </c>
      <c r="C15" s="89" t="s">
        <v>36</v>
      </c>
      <c r="D15" s="89" t="s">
        <v>36</v>
      </c>
      <c r="E15" s="89" t="s">
        <v>36</v>
      </c>
      <c r="F15" s="90"/>
      <c r="G15" s="91" t="s">
        <v>36</v>
      </c>
      <c r="H15" s="90" t="s">
        <v>36</v>
      </c>
    </row>
    <row r="16" ht="18" customHeight="1" spans="1:8">
      <c r="A16" s="89" t="s">
        <v>36</v>
      </c>
      <c r="B16" s="89" t="s">
        <v>36</v>
      </c>
      <c r="C16" s="89" t="s">
        <v>36</v>
      </c>
      <c r="D16" s="89" t="s">
        <v>36</v>
      </c>
      <c r="E16" s="89" t="s">
        <v>36</v>
      </c>
      <c r="F16" s="90"/>
      <c r="G16" s="91" t="s">
        <v>36</v>
      </c>
      <c r="H16" s="90" t="s">
        <v>36</v>
      </c>
    </row>
    <row r="17" ht="18" customHeight="1" spans="1:8">
      <c r="A17" s="92"/>
      <c r="B17" s="92"/>
      <c r="C17" s="92"/>
      <c r="D17" s="92"/>
      <c r="E17" s="92"/>
      <c r="F17" s="92"/>
      <c r="G17" s="92"/>
      <c r="H17" s="92"/>
    </row>
    <row r="18" ht="18" customHeight="1" spans="1:8">
      <c r="A18" s="92"/>
      <c r="B18" s="92"/>
      <c r="C18" s="92"/>
      <c r="D18" s="92"/>
      <c r="E18" s="92"/>
      <c r="F18" s="92"/>
      <c r="G18" s="92"/>
      <c r="H18" s="92"/>
    </row>
    <row r="19" ht="18" customHeight="1" spans="1:8">
      <c r="A19" s="92"/>
      <c r="B19" s="92"/>
      <c r="C19" s="92"/>
      <c r="D19" s="92"/>
      <c r="E19" s="92"/>
      <c r="F19" s="92"/>
      <c r="G19" s="92"/>
      <c r="H19" s="92"/>
    </row>
    <row r="20" ht="18" customHeight="1" spans="1:8">
      <c r="A20" s="92"/>
      <c r="B20" s="92"/>
      <c r="C20" s="92"/>
      <c r="D20" s="92"/>
      <c r="E20" s="92"/>
      <c r="F20" s="92"/>
      <c r="G20" s="92"/>
      <c r="H20" s="92"/>
    </row>
    <row r="21" ht="18" customHeight="1" spans="1:8">
      <c r="A21" s="92"/>
      <c r="B21" s="92"/>
      <c r="C21" s="92"/>
      <c r="D21" s="92"/>
      <c r="E21" s="92"/>
      <c r="F21" s="92"/>
      <c r="G21" s="92"/>
      <c r="H21" s="92"/>
    </row>
    <row r="22" ht="18" customHeight="1" spans="1:8">
      <c r="A22" s="92"/>
      <c r="B22" s="92"/>
      <c r="C22" s="92"/>
      <c r="D22" s="92"/>
      <c r="E22" s="92"/>
      <c r="F22" s="92"/>
      <c r="G22" s="92"/>
      <c r="H22" s="92"/>
    </row>
    <row r="23" spans="1:8">
      <c r="A23" s="92"/>
      <c r="B23" s="92"/>
      <c r="C23" s="92"/>
      <c r="D23" s="92"/>
      <c r="E23" s="92"/>
      <c r="F23" s="92"/>
      <c r="G23" s="92"/>
      <c r="H23" s="92"/>
    </row>
    <row r="24" spans="1:8">
      <c r="A24" s="92"/>
      <c r="B24" s="92"/>
      <c r="C24" s="92"/>
      <c r="D24" s="92"/>
      <c r="E24" s="92"/>
      <c r="F24" s="92"/>
      <c r="G24" s="92"/>
      <c r="H24" s="92"/>
    </row>
    <row r="25" spans="1:8">
      <c r="A25" s="92"/>
      <c r="B25" s="92"/>
      <c r="C25" s="92"/>
      <c r="D25" s="92"/>
      <c r="E25" s="92"/>
      <c r="F25" s="92"/>
      <c r="G25" s="92"/>
      <c r="H25" s="92"/>
    </row>
    <row r="26" spans="1:8">
      <c r="A26" s="92"/>
      <c r="B26" s="92"/>
      <c r="C26" s="92"/>
      <c r="D26" s="92"/>
      <c r="E26" s="92"/>
      <c r="F26" s="92"/>
      <c r="G26" s="92"/>
      <c r="H26" s="92"/>
    </row>
    <row r="27" spans="1:8">
      <c r="A27" s="92"/>
      <c r="B27" s="92"/>
      <c r="C27" s="92"/>
      <c r="D27" s="92"/>
      <c r="E27" s="92"/>
      <c r="F27" s="92"/>
      <c r="G27" s="92"/>
      <c r="H27" s="92"/>
    </row>
    <row r="28" spans="1:8">
      <c r="A28" s="92"/>
      <c r="B28" s="92"/>
      <c r="C28" s="92"/>
      <c r="D28" s="92"/>
      <c r="E28" s="92"/>
      <c r="F28" s="92"/>
      <c r="G28" s="92"/>
      <c r="H28" s="92"/>
    </row>
  </sheetData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ageMargins left="0.708661417322835" right="0.708661417322835" top="0.748031496062992" bottom="0.748031496062992" header="0.31496062992126" footer="0.31496062992126"/>
  <pageSetup paperSize="9" orientation="landscape" horizontalDpi="180" verticalDpi="18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selection activeCell="A2" sqref="A2:H2"/>
    </sheetView>
  </sheetViews>
  <sheetFormatPr defaultColWidth="9" defaultRowHeight="14.25" outlineLevelCol="7"/>
  <cols>
    <col min="2" max="2" width="14.25" customWidth="1"/>
    <col min="3" max="3" width="16.625" customWidth="1"/>
    <col min="4" max="4" width="16.375" customWidth="1"/>
    <col min="5" max="8" width="16.625" customWidth="1"/>
  </cols>
  <sheetData>
    <row r="1" spans="1:8">
      <c r="A1" s="93"/>
      <c r="B1" s="93"/>
      <c r="C1" s="93"/>
      <c r="D1" s="93"/>
      <c r="E1" s="94"/>
      <c r="F1" s="93"/>
      <c r="G1" s="93"/>
      <c r="H1" s="95" t="s">
        <v>334</v>
      </c>
    </row>
    <row r="2" ht="22.5" spans="1:8">
      <c r="A2" s="69" t="s">
        <v>335</v>
      </c>
      <c r="B2" s="69"/>
      <c r="C2" s="69"/>
      <c r="D2" s="69"/>
      <c r="E2" s="69"/>
      <c r="F2" s="69"/>
      <c r="G2" s="69"/>
      <c r="H2" s="69"/>
    </row>
    <row r="3" ht="18" customHeight="1" spans="1:8">
      <c r="A3" s="96" t="s">
        <v>2</v>
      </c>
      <c r="B3" s="97"/>
      <c r="C3" s="97"/>
      <c r="D3" s="97"/>
      <c r="E3" s="97"/>
      <c r="F3" s="97"/>
      <c r="G3" s="97"/>
      <c r="H3" s="73" t="s">
        <v>3</v>
      </c>
    </row>
    <row r="4" ht="18" customHeight="1" spans="1:8">
      <c r="A4" s="98" t="s">
        <v>325</v>
      </c>
      <c r="B4" s="98" t="s">
        <v>326</v>
      </c>
      <c r="C4" s="78" t="s">
        <v>327</v>
      </c>
      <c r="D4" s="78"/>
      <c r="E4" s="78"/>
      <c r="F4" s="78"/>
      <c r="G4" s="78"/>
      <c r="H4" s="78"/>
    </row>
    <row r="5" ht="18" customHeight="1" spans="1:8">
      <c r="A5" s="98"/>
      <c r="B5" s="98"/>
      <c r="C5" s="99" t="s">
        <v>56</v>
      </c>
      <c r="D5" s="80" t="s">
        <v>221</v>
      </c>
      <c r="E5" s="100" t="s">
        <v>328</v>
      </c>
      <c r="F5" s="101"/>
      <c r="G5" s="101"/>
      <c r="H5" s="102" t="s">
        <v>226</v>
      </c>
    </row>
    <row r="6" ht="18" customHeight="1" spans="1:8">
      <c r="A6" s="86"/>
      <c r="B6" s="86"/>
      <c r="C6" s="103"/>
      <c r="D6" s="87"/>
      <c r="E6" s="104" t="s">
        <v>71</v>
      </c>
      <c r="F6" s="105" t="s">
        <v>329</v>
      </c>
      <c r="G6" s="106" t="s">
        <v>330</v>
      </c>
      <c r="H6" s="107"/>
    </row>
    <row r="7" ht="18" customHeight="1" spans="1:8">
      <c r="A7" s="89" t="s">
        <v>36</v>
      </c>
      <c r="B7" s="108" t="s">
        <v>36</v>
      </c>
      <c r="C7" s="91"/>
      <c r="D7" s="109"/>
      <c r="E7" s="109"/>
      <c r="F7" s="109" t="s">
        <v>36</v>
      </c>
      <c r="G7" s="90" t="s">
        <v>36</v>
      </c>
      <c r="H7" s="110" t="s">
        <v>36</v>
      </c>
    </row>
    <row r="8" ht="18" customHeight="1" spans="1:8">
      <c r="A8" s="89" t="s">
        <v>36</v>
      </c>
      <c r="B8" s="108" t="s">
        <v>36</v>
      </c>
      <c r="C8" s="91"/>
      <c r="D8" s="109"/>
      <c r="E8" s="109"/>
      <c r="F8" s="109" t="s">
        <v>36</v>
      </c>
      <c r="G8" s="90" t="s">
        <v>36</v>
      </c>
      <c r="H8" s="110" t="s">
        <v>36</v>
      </c>
    </row>
    <row r="9" ht="18" customHeight="1" spans="1:8">
      <c r="A9" s="89" t="s">
        <v>36</v>
      </c>
      <c r="B9" s="108" t="s">
        <v>36</v>
      </c>
      <c r="C9" s="91"/>
      <c r="D9" s="109"/>
      <c r="E9" s="109"/>
      <c r="F9" s="109" t="s">
        <v>36</v>
      </c>
      <c r="G9" s="90" t="s">
        <v>36</v>
      </c>
      <c r="H9" s="110" t="s">
        <v>36</v>
      </c>
    </row>
    <row r="10" ht="18" customHeight="1" spans="1:8">
      <c r="A10" s="89" t="s">
        <v>36</v>
      </c>
      <c r="B10" s="108" t="s">
        <v>36</v>
      </c>
      <c r="C10" s="91"/>
      <c r="D10" s="109"/>
      <c r="E10" s="109"/>
      <c r="F10" s="109" t="s">
        <v>36</v>
      </c>
      <c r="G10" s="90" t="s">
        <v>36</v>
      </c>
      <c r="H10" s="110" t="s">
        <v>36</v>
      </c>
    </row>
    <row r="11" ht="18" customHeight="1" spans="1:8">
      <c r="A11" s="89" t="s">
        <v>36</v>
      </c>
      <c r="B11" s="108" t="s">
        <v>36</v>
      </c>
      <c r="C11" s="91"/>
      <c r="D11" s="109"/>
      <c r="E11" s="109"/>
      <c r="F11" s="109" t="s">
        <v>36</v>
      </c>
      <c r="G11" s="90" t="s">
        <v>36</v>
      </c>
      <c r="H11" s="110" t="s">
        <v>36</v>
      </c>
    </row>
    <row r="12" ht="18" customHeight="1" spans="1:8">
      <c r="A12" s="89" t="s">
        <v>36</v>
      </c>
      <c r="B12" s="108" t="s">
        <v>36</v>
      </c>
      <c r="C12" s="91"/>
      <c r="D12" s="109"/>
      <c r="E12" s="109"/>
      <c r="F12" s="109" t="s">
        <v>36</v>
      </c>
      <c r="G12" s="90" t="s">
        <v>36</v>
      </c>
      <c r="H12" s="110" t="s">
        <v>36</v>
      </c>
    </row>
    <row r="13" ht="18" customHeight="1" spans="1:8">
      <c r="A13" s="89" t="s">
        <v>36</v>
      </c>
      <c r="B13" s="108" t="s">
        <v>36</v>
      </c>
      <c r="C13" s="91"/>
      <c r="D13" s="109"/>
      <c r="E13" s="109"/>
      <c r="F13" s="109" t="s">
        <v>36</v>
      </c>
      <c r="G13" s="90" t="s">
        <v>36</v>
      </c>
      <c r="H13" s="110" t="s">
        <v>36</v>
      </c>
    </row>
    <row r="14" ht="18" customHeight="1" spans="1:8">
      <c r="A14" s="89" t="s">
        <v>36</v>
      </c>
      <c r="B14" s="108" t="s">
        <v>36</v>
      </c>
      <c r="C14" s="91"/>
      <c r="D14" s="109"/>
      <c r="E14" s="109"/>
      <c r="F14" s="109" t="s">
        <v>36</v>
      </c>
      <c r="G14" s="90" t="s">
        <v>36</v>
      </c>
      <c r="H14" s="110" t="s">
        <v>36</v>
      </c>
    </row>
    <row r="15" ht="18" customHeight="1" spans="1:8">
      <c r="A15" s="89" t="s">
        <v>36</v>
      </c>
      <c r="B15" s="108" t="s">
        <v>36</v>
      </c>
      <c r="C15" s="91"/>
      <c r="D15" s="109"/>
      <c r="E15" s="109"/>
      <c r="F15" s="109" t="s">
        <v>36</v>
      </c>
      <c r="G15" s="90" t="s">
        <v>36</v>
      </c>
      <c r="H15" s="110" t="s">
        <v>36</v>
      </c>
    </row>
    <row r="16" ht="18" customHeight="1" spans="1:8">
      <c r="A16" s="89" t="s">
        <v>36</v>
      </c>
      <c r="B16" s="108" t="s">
        <v>36</v>
      </c>
      <c r="C16" s="91"/>
      <c r="D16" s="109"/>
      <c r="E16" s="109"/>
      <c r="F16" s="109" t="s">
        <v>36</v>
      </c>
      <c r="G16" s="90" t="s">
        <v>36</v>
      </c>
      <c r="H16" s="110" t="s">
        <v>36</v>
      </c>
    </row>
    <row r="17" ht="18" customHeight="1" spans="1:8">
      <c r="A17" s="92"/>
      <c r="B17" s="92"/>
      <c r="C17" s="92"/>
      <c r="D17" s="92"/>
      <c r="E17" s="92"/>
      <c r="F17" s="92"/>
      <c r="G17" s="92"/>
      <c r="H17" s="92"/>
    </row>
    <row r="18" ht="18" customHeight="1" spans="1:8">
      <c r="A18" s="92"/>
      <c r="B18" s="92"/>
      <c r="C18" s="92"/>
      <c r="D18" s="92"/>
      <c r="E18" s="92"/>
      <c r="F18" s="92"/>
      <c r="G18" s="92"/>
      <c r="H18" s="92"/>
    </row>
    <row r="19" ht="18" customHeight="1" spans="1:8">
      <c r="A19" s="92"/>
      <c r="B19" s="92"/>
      <c r="C19" s="92"/>
      <c r="D19" s="92"/>
      <c r="E19" s="92"/>
      <c r="F19" s="92"/>
      <c r="G19" s="92"/>
      <c r="H19" s="92"/>
    </row>
    <row r="20" ht="18" customHeight="1" spans="1:8">
      <c r="A20" s="92"/>
      <c r="B20" s="92"/>
      <c r="C20" s="92"/>
      <c r="D20" s="92"/>
      <c r="E20" s="92"/>
      <c r="F20" s="92"/>
      <c r="G20" s="92"/>
      <c r="H20" s="92"/>
    </row>
    <row r="21" ht="18" customHeight="1" spans="1:8">
      <c r="A21" s="92"/>
      <c r="B21" s="92"/>
      <c r="C21" s="92"/>
      <c r="D21" s="92"/>
      <c r="E21" s="92"/>
      <c r="F21" s="92"/>
      <c r="G21" s="92"/>
      <c r="H21" s="92"/>
    </row>
    <row r="22" ht="18" customHeight="1" spans="1:8">
      <c r="A22" s="92"/>
      <c r="B22" s="92"/>
      <c r="C22" s="92"/>
      <c r="D22" s="92"/>
      <c r="E22" s="92"/>
      <c r="F22" s="92"/>
      <c r="G22" s="92"/>
      <c r="H22" s="92"/>
    </row>
    <row r="23" ht="18" customHeight="1" spans="1:8">
      <c r="A23" s="92"/>
      <c r="B23" s="92"/>
      <c r="C23" s="92"/>
      <c r="D23" s="92"/>
      <c r="E23" s="92"/>
      <c r="F23" s="92"/>
      <c r="G23" s="92"/>
      <c r="H23" s="92"/>
    </row>
    <row r="24" ht="18" customHeight="1" spans="1:8">
      <c r="A24" s="92"/>
      <c r="B24" s="92"/>
      <c r="C24" s="92"/>
      <c r="D24" s="92"/>
      <c r="E24" s="92"/>
      <c r="F24" s="92"/>
      <c r="G24" s="92"/>
      <c r="H24" s="92"/>
    </row>
    <row r="25" ht="18" customHeight="1" spans="1:8">
      <c r="A25" s="92"/>
      <c r="B25" s="92"/>
      <c r="C25" s="92"/>
      <c r="D25" s="92"/>
      <c r="E25" s="92"/>
      <c r="F25" s="92"/>
      <c r="G25" s="92"/>
      <c r="H25" s="92"/>
    </row>
    <row r="26" ht="18" customHeight="1" spans="1:8">
      <c r="A26" s="92"/>
      <c r="B26" s="92"/>
      <c r="C26" s="92"/>
      <c r="D26" s="92"/>
      <c r="E26" s="92"/>
      <c r="F26" s="92"/>
      <c r="G26" s="92"/>
      <c r="H26" s="92"/>
    </row>
    <row r="27" ht="18" customHeight="1" spans="1:8">
      <c r="A27" s="92"/>
      <c r="B27" s="92"/>
      <c r="C27" s="92"/>
      <c r="D27" s="92"/>
      <c r="E27" s="92"/>
      <c r="F27" s="92"/>
      <c r="G27" s="92"/>
      <c r="H27" s="92"/>
    </row>
  </sheetData>
  <mergeCells count="7">
    <mergeCell ref="A2:H2"/>
    <mergeCell ref="C4:H4"/>
    <mergeCell ref="A4:A6"/>
    <mergeCell ref="B4:B6"/>
    <mergeCell ref="C5:C6"/>
    <mergeCell ref="D5:D6"/>
    <mergeCell ref="H5:H6"/>
  </mergeCells>
  <pageMargins left="0.708661417322835" right="0.708661417322835" top="0.748031496062992" bottom="0.748031496062992" header="0.31496062992126" footer="0.31496062992126"/>
  <pageSetup paperSize="9" orientation="landscape" horizontalDpi="180" verticalDpi="18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selection activeCell="A2" sqref="A2:H2"/>
    </sheetView>
  </sheetViews>
  <sheetFormatPr defaultColWidth="9" defaultRowHeight="14.25" outlineLevelCol="7"/>
  <cols>
    <col min="1" max="3" width="4.625" customWidth="1"/>
    <col min="4" max="4" width="11.375" customWidth="1"/>
    <col min="5" max="5" width="40.5" customWidth="1"/>
    <col min="6" max="8" width="18.625" customWidth="1"/>
  </cols>
  <sheetData>
    <row r="1" spans="1:8">
      <c r="A1" s="66"/>
      <c r="B1" s="67"/>
      <c r="C1" s="67"/>
      <c r="D1" s="67"/>
      <c r="E1" s="67"/>
      <c r="F1" s="67"/>
      <c r="G1" s="67"/>
      <c r="H1" s="68" t="s">
        <v>336</v>
      </c>
    </row>
    <row r="2" ht="22.5" spans="1:8">
      <c r="A2" s="69" t="s">
        <v>337</v>
      </c>
      <c r="B2" s="69"/>
      <c r="C2" s="69"/>
      <c r="D2" s="69"/>
      <c r="E2" s="69"/>
      <c r="F2" s="69"/>
      <c r="G2" s="69"/>
      <c r="H2" s="69"/>
    </row>
    <row r="3" ht="18" customHeight="1" spans="1:8">
      <c r="A3" s="70" t="s">
        <v>2</v>
      </c>
      <c r="B3" s="71"/>
      <c r="C3" s="71"/>
      <c r="D3" s="71"/>
      <c r="E3" s="71"/>
      <c r="F3" s="72"/>
      <c r="G3" s="72"/>
      <c r="H3" s="73" t="s">
        <v>3</v>
      </c>
    </row>
    <row r="4" ht="18" customHeight="1" spans="1:8">
      <c r="A4" s="74" t="s">
        <v>55</v>
      </c>
      <c r="B4" s="75"/>
      <c r="C4" s="75"/>
      <c r="D4" s="75"/>
      <c r="E4" s="76"/>
      <c r="F4" s="77" t="s">
        <v>338</v>
      </c>
      <c r="G4" s="78"/>
      <c r="H4" s="78"/>
    </row>
    <row r="5" ht="18" customHeight="1" spans="1:8">
      <c r="A5" s="74" t="s">
        <v>66</v>
      </c>
      <c r="B5" s="75"/>
      <c r="C5" s="76"/>
      <c r="D5" s="79" t="s">
        <v>67</v>
      </c>
      <c r="E5" s="80" t="s">
        <v>105</v>
      </c>
      <c r="F5" s="81" t="s">
        <v>56</v>
      </c>
      <c r="G5" s="81" t="s">
        <v>101</v>
      </c>
      <c r="H5" s="78" t="s">
        <v>102</v>
      </c>
    </row>
    <row r="6" ht="18" customHeight="1" spans="1:8">
      <c r="A6" s="82" t="s">
        <v>76</v>
      </c>
      <c r="B6" s="83" t="s">
        <v>77</v>
      </c>
      <c r="C6" s="84" t="s">
        <v>78</v>
      </c>
      <c r="D6" s="85"/>
      <c r="E6" s="86"/>
      <c r="F6" s="87"/>
      <c r="G6" s="87"/>
      <c r="H6" s="88"/>
    </row>
    <row r="7" ht="18" customHeight="1" spans="1:8">
      <c r="A7" s="89" t="s">
        <v>36</v>
      </c>
      <c r="B7" s="89" t="s">
        <v>36</v>
      </c>
      <c r="C7" s="89" t="s">
        <v>36</v>
      </c>
      <c r="D7" s="89" t="s">
        <v>36</v>
      </c>
      <c r="E7" s="89" t="s">
        <v>36</v>
      </c>
      <c r="F7" s="90"/>
      <c r="G7" s="91"/>
      <c r="H7" s="90" t="s">
        <v>36</v>
      </c>
    </row>
    <row r="8" ht="18" customHeight="1" spans="1:8">
      <c r="A8" s="89" t="s">
        <v>36</v>
      </c>
      <c r="B8" s="89" t="s">
        <v>36</v>
      </c>
      <c r="C8" s="89" t="s">
        <v>36</v>
      </c>
      <c r="D8" s="89" t="s">
        <v>36</v>
      </c>
      <c r="E8" s="89" t="s">
        <v>36</v>
      </c>
      <c r="F8" s="90"/>
      <c r="G8" s="91"/>
      <c r="H8" s="90" t="s">
        <v>36</v>
      </c>
    </row>
    <row r="9" ht="18" customHeight="1" spans="1:8">
      <c r="A9" s="89" t="s">
        <v>36</v>
      </c>
      <c r="B9" s="89" t="s">
        <v>36</v>
      </c>
      <c r="C9" s="89" t="s">
        <v>36</v>
      </c>
      <c r="D9" s="89" t="s">
        <v>36</v>
      </c>
      <c r="E9" s="89" t="s">
        <v>36</v>
      </c>
      <c r="F9" s="90"/>
      <c r="G9" s="91"/>
      <c r="H9" s="90" t="s">
        <v>36</v>
      </c>
    </row>
    <row r="10" ht="18" customHeight="1" spans="1:8">
      <c r="A10" s="89" t="s">
        <v>36</v>
      </c>
      <c r="B10" s="89" t="s">
        <v>36</v>
      </c>
      <c r="C10" s="89" t="s">
        <v>36</v>
      </c>
      <c r="D10" s="89" t="s">
        <v>36</v>
      </c>
      <c r="E10" s="89" t="s">
        <v>36</v>
      </c>
      <c r="F10" s="90"/>
      <c r="G10" s="91"/>
      <c r="H10" s="90" t="s">
        <v>36</v>
      </c>
    </row>
    <row r="11" ht="18" customHeight="1" spans="1:8">
      <c r="A11" s="89" t="s">
        <v>36</v>
      </c>
      <c r="B11" s="89" t="s">
        <v>36</v>
      </c>
      <c r="C11" s="89" t="s">
        <v>36</v>
      </c>
      <c r="D11" s="89" t="s">
        <v>36</v>
      </c>
      <c r="E11" s="89" t="s">
        <v>36</v>
      </c>
      <c r="F11" s="90"/>
      <c r="G11" s="91"/>
      <c r="H11" s="90" t="s">
        <v>36</v>
      </c>
    </row>
    <row r="12" ht="18" customHeight="1" spans="1:8">
      <c r="A12" s="89" t="s">
        <v>36</v>
      </c>
      <c r="B12" s="89" t="s">
        <v>36</v>
      </c>
      <c r="C12" s="89" t="s">
        <v>36</v>
      </c>
      <c r="D12" s="89" t="s">
        <v>36</v>
      </c>
      <c r="E12" s="89" t="s">
        <v>36</v>
      </c>
      <c r="F12" s="90"/>
      <c r="G12" s="91"/>
      <c r="H12" s="90" t="s">
        <v>36</v>
      </c>
    </row>
    <row r="13" ht="18" customHeight="1" spans="1:8">
      <c r="A13" s="89" t="s">
        <v>36</v>
      </c>
      <c r="B13" s="89" t="s">
        <v>36</v>
      </c>
      <c r="C13" s="89" t="s">
        <v>36</v>
      </c>
      <c r="D13" s="89" t="s">
        <v>36</v>
      </c>
      <c r="E13" s="89" t="s">
        <v>36</v>
      </c>
      <c r="F13" s="90"/>
      <c r="G13" s="91"/>
      <c r="H13" s="90" t="s">
        <v>36</v>
      </c>
    </row>
    <row r="14" ht="18" customHeight="1" spans="1:8">
      <c r="A14" s="89" t="s">
        <v>36</v>
      </c>
      <c r="B14" s="89" t="s">
        <v>36</v>
      </c>
      <c r="C14" s="89" t="s">
        <v>36</v>
      </c>
      <c r="D14" s="89" t="s">
        <v>36</v>
      </c>
      <c r="E14" s="89" t="s">
        <v>36</v>
      </c>
      <c r="F14" s="90"/>
      <c r="G14" s="91"/>
      <c r="H14" s="90" t="s">
        <v>36</v>
      </c>
    </row>
    <row r="15" ht="18" customHeight="1" spans="1:8">
      <c r="A15" s="89" t="s">
        <v>36</v>
      </c>
      <c r="B15" s="89" t="s">
        <v>36</v>
      </c>
      <c r="C15" s="89" t="s">
        <v>36</v>
      </c>
      <c r="D15" s="89" t="s">
        <v>36</v>
      </c>
      <c r="E15" s="89" t="s">
        <v>36</v>
      </c>
      <c r="F15" s="90"/>
      <c r="G15" s="91"/>
      <c r="H15" s="90" t="s">
        <v>36</v>
      </c>
    </row>
    <row r="16" ht="18" customHeight="1" spans="1:8">
      <c r="A16" s="89" t="s">
        <v>36</v>
      </c>
      <c r="B16" s="89" t="s">
        <v>36</v>
      </c>
      <c r="C16" s="89" t="s">
        <v>36</v>
      </c>
      <c r="D16" s="89" t="s">
        <v>36</v>
      </c>
      <c r="E16" s="89" t="s">
        <v>36</v>
      </c>
      <c r="F16" s="90"/>
      <c r="G16" s="91"/>
      <c r="H16" s="90" t="s">
        <v>36</v>
      </c>
    </row>
    <row r="17" ht="18" customHeight="1" spans="1:8">
      <c r="A17" s="92"/>
      <c r="B17" s="92"/>
      <c r="C17" s="92"/>
      <c r="D17" s="92"/>
      <c r="E17" s="92"/>
      <c r="F17" s="92"/>
      <c r="G17" s="92"/>
      <c r="H17" s="92"/>
    </row>
    <row r="18" ht="18" customHeight="1" spans="1:8">
      <c r="A18" s="92"/>
      <c r="B18" s="92"/>
      <c r="C18" s="92"/>
      <c r="D18" s="92"/>
      <c r="E18" s="92"/>
      <c r="F18" s="92"/>
      <c r="G18" s="92"/>
      <c r="H18" s="92"/>
    </row>
    <row r="19" ht="18" customHeight="1" spans="1:8">
      <c r="A19" s="92"/>
      <c r="B19" s="92"/>
      <c r="C19" s="92"/>
      <c r="D19" s="92"/>
      <c r="E19" s="92"/>
      <c r="F19" s="92"/>
      <c r="G19" s="92"/>
      <c r="H19" s="92"/>
    </row>
    <row r="20" ht="18" customHeight="1" spans="1:8">
      <c r="A20" s="92"/>
      <c r="B20" s="92"/>
      <c r="C20" s="92"/>
      <c r="D20" s="92"/>
      <c r="E20" s="92"/>
      <c r="F20" s="92"/>
      <c r="G20" s="92"/>
      <c r="H20" s="92"/>
    </row>
    <row r="21" ht="18" customHeight="1" spans="1:8">
      <c r="A21" s="92"/>
      <c r="B21" s="92"/>
      <c r="C21" s="92"/>
      <c r="D21" s="92"/>
      <c r="E21" s="92"/>
      <c r="F21" s="92"/>
      <c r="G21" s="92"/>
      <c r="H21" s="92"/>
    </row>
    <row r="22" ht="18" customHeight="1" spans="1:8">
      <c r="A22" s="92"/>
      <c r="B22" s="92"/>
      <c r="C22" s="92"/>
      <c r="D22" s="92"/>
      <c r="E22" s="92"/>
      <c r="F22" s="92"/>
      <c r="G22" s="92"/>
      <c r="H22" s="92"/>
    </row>
    <row r="23" ht="18" customHeight="1" spans="1:8">
      <c r="A23" s="92"/>
      <c r="B23" s="92"/>
      <c r="C23" s="92"/>
      <c r="D23" s="92"/>
      <c r="E23" s="92"/>
      <c r="F23" s="92"/>
      <c r="G23" s="92"/>
      <c r="H23" s="92"/>
    </row>
    <row r="24" ht="18" customHeight="1" spans="1:8">
      <c r="A24" s="92"/>
      <c r="B24" s="92"/>
      <c r="C24" s="92"/>
      <c r="D24" s="92"/>
      <c r="E24" s="92"/>
      <c r="F24" s="92"/>
      <c r="G24" s="92"/>
      <c r="H24" s="92"/>
    </row>
    <row r="25" ht="18" customHeight="1" spans="1:8">
      <c r="A25" s="92"/>
      <c r="B25" s="92"/>
      <c r="C25" s="92"/>
      <c r="D25" s="92"/>
      <c r="E25" s="92"/>
      <c r="F25" s="92"/>
      <c r="G25" s="92"/>
      <c r="H25" s="92"/>
    </row>
    <row r="26" ht="18" customHeight="1" spans="1:8">
      <c r="A26" s="92"/>
      <c r="B26" s="92"/>
      <c r="C26" s="92"/>
      <c r="D26" s="92"/>
      <c r="E26" s="92"/>
      <c r="F26" s="92"/>
      <c r="G26" s="92"/>
      <c r="H26" s="92"/>
    </row>
    <row r="27" ht="18" customHeight="1" spans="1:8">
      <c r="A27" s="92"/>
      <c r="B27" s="92"/>
      <c r="C27" s="92"/>
      <c r="D27" s="92"/>
      <c r="E27" s="92"/>
      <c r="F27" s="92"/>
      <c r="G27" s="92"/>
      <c r="H27" s="92"/>
    </row>
  </sheetData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ageMargins left="0.708661417322835" right="0.708661417322835" top="0.748031496062992" bottom="0.748031496062992" header="0.31496062992126" footer="0.31496062992126"/>
  <pageSetup paperSize="9" orientation="landscape" horizontalDpi="180" verticalDpi="18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zoomScale="115" zoomScaleNormal="115" topLeftCell="A2" workbookViewId="0">
      <selection activeCell="A2" sqref="A2:M2"/>
    </sheetView>
  </sheetViews>
  <sheetFormatPr defaultColWidth="9" defaultRowHeight="14.25"/>
  <cols>
    <col min="1" max="1" width="7.375" customWidth="1"/>
    <col min="2" max="2" width="4.875" customWidth="1"/>
    <col min="3" max="3" width="2.25" customWidth="1"/>
    <col min="4" max="4" width="9" customWidth="1"/>
    <col min="5" max="5" width="8.75" customWidth="1"/>
    <col min="6" max="6" width="9.25" customWidth="1"/>
    <col min="7" max="7" width="20.375" customWidth="1"/>
    <col min="8" max="8" width="15.5" customWidth="1"/>
    <col min="9" max="9" width="12.375" customWidth="1"/>
    <col min="11" max="11" width="8.5" customWidth="1"/>
    <col min="12" max="12" width="8.125" customWidth="1"/>
    <col min="13" max="13" width="7.5" customWidth="1"/>
  </cols>
  <sheetData>
    <row r="1" ht="9.95" customHeight="1" spans="13:13">
      <c r="M1" s="43" t="s">
        <v>339</v>
      </c>
    </row>
    <row r="2" ht="23.25" customHeight="1" spans="1:13">
      <c r="A2" s="1" t="s">
        <v>340</v>
      </c>
      <c r="B2" s="1" t="s">
        <v>341</v>
      </c>
      <c r="C2" s="1" t="s">
        <v>341</v>
      </c>
      <c r="D2" s="1" t="s">
        <v>341</v>
      </c>
      <c r="E2" s="1" t="s">
        <v>341</v>
      </c>
      <c r="F2" s="1" t="s">
        <v>341</v>
      </c>
      <c r="G2" s="1" t="s">
        <v>341</v>
      </c>
      <c r="H2" s="1" t="s">
        <v>341</v>
      </c>
      <c r="I2" s="1" t="s">
        <v>341</v>
      </c>
      <c r="J2" s="1" t="s">
        <v>341</v>
      </c>
      <c r="K2" s="1" t="s">
        <v>341</v>
      </c>
      <c r="L2" s="1" t="s">
        <v>341</v>
      </c>
      <c r="M2" s="1" t="s">
        <v>341</v>
      </c>
    </row>
    <row r="3" ht="17.1" customHeight="1" spans="1:13">
      <c r="A3" s="2" t="s">
        <v>342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7.1" customHeight="1" spans="1:13">
      <c r="A4" s="4" t="s">
        <v>343</v>
      </c>
      <c r="B4" s="4" t="s">
        <v>343</v>
      </c>
      <c r="C4" s="4" t="s">
        <v>343</v>
      </c>
      <c r="D4" s="4" t="s">
        <v>344</v>
      </c>
      <c r="E4" s="4" t="s">
        <v>344</v>
      </c>
      <c r="F4" s="4" t="s">
        <v>344</v>
      </c>
      <c r="G4" s="4" t="s">
        <v>345</v>
      </c>
      <c r="H4" s="4" t="s">
        <v>346</v>
      </c>
      <c r="I4" s="4" t="s">
        <v>346</v>
      </c>
      <c r="J4" s="4" t="s">
        <v>346</v>
      </c>
      <c r="K4" s="4" t="s">
        <v>346</v>
      </c>
      <c r="L4" s="4" t="s">
        <v>346</v>
      </c>
      <c r="M4" s="4" t="s">
        <v>346</v>
      </c>
    </row>
    <row r="5" ht="17.1" customHeight="1" spans="1:13">
      <c r="A5" s="4" t="s">
        <v>343</v>
      </c>
      <c r="B5" s="4" t="s">
        <v>343</v>
      </c>
      <c r="C5" s="4" t="s">
        <v>343</v>
      </c>
      <c r="D5" s="4" t="s">
        <v>344</v>
      </c>
      <c r="E5" s="4" t="s">
        <v>344</v>
      </c>
      <c r="F5" s="4" t="s">
        <v>344</v>
      </c>
      <c r="G5" s="4" t="s">
        <v>345</v>
      </c>
      <c r="H5" s="4" t="s">
        <v>347</v>
      </c>
      <c r="I5" s="4" t="s">
        <v>347</v>
      </c>
      <c r="J5" s="44" t="s">
        <v>348</v>
      </c>
      <c r="K5" s="44" t="s">
        <v>348</v>
      </c>
      <c r="L5" s="44" t="s">
        <v>349</v>
      </c>
      <c r="M5" s="44" t="s">
        <v>349</v>
      </c>
    </row>
    <row r="6" ht="17.1" customHeight="1" spans="1:13">
      <c r="A6" s="5"/>
      <c r="B6" s="5"/>
      <c r="C6" s="5"/>
      <c r="D6" s="4" t="s">
        <v>350</v>
      </c>
      <c r="E6" s="4" t="s">
        <v>351</v>
      </c>
      <c r="F6" s="4" t="s">
        <v>352</v>
      </c>
      <c r="G6" s="4"/>
      <c r="H6" s="5" t="s">
        <v>353</v>
      </c>
      <c r="I6" s="44" t="s">
        <v>354</v>
      </c>
      <c r="J6" s="44" t="s">
        <v>353</v>
      </c>
      <c r="K6" s="4" t="s">
        <v>354</v>
      </c>
      <c r="L6" s="4" t="s">
        <v>353</v>
      </c>
      <c r="M6" s="44" t="s">
        <v>354</v>
      </c>
    </row>
    <row r="7" ht="17.1" customHeight="1" spans="1:13">
      <c r="A7" s="6" t="s">
        <v>355</v>
      </c>
      <c r="B7" s="7"/>
      <c r="C7" s="8"/>
      <c r="D7" s="9">
        <v>40000</v>
      </c>
      <c r="E7" s="10">
        <v>40000</v>
      </c>
      <c r="F7" s="11"/>
      <c r="G7" s="12"/>
      <c r="H7" s="13"/>
      <c r="I7" s="45"/>
      <c r="J7" s="46"/>
      <c r="K7" s="46"/>
      <c r="L7" s="46"/>
      <c r="M7" s="47"/>
    </row>
    <row r="8" ht="18.95" customHeight="1" spans="1:13">
      <c r="A8" s="14" t="s">
        <v>356</v>
      </c>
      <c r="B8" s="14"/>
      <c r="C8" s="14"/>
      <c r="D8" s="15">
        <v>20000</v>
      </c>
      <c r="E8" s="15">
        <v>20000</v>
      </c>
      <c r="F8" s="16"/>
      <c r="G8" s="17" t="s">
        <v>357</v>
      </c>
      <c r="H8" s="13" t="s">
        <v>358</v>
      </c>
      <c r="I8" s="13" t="s">
        <v>359</v>
      </c>
      <c r="J8" s="24" t="s">
        <v>360</v>
      </c>
      <c r="K8" s="24" t="s">
        <v>361</v>
      </c>
      <c r="L8" s="24" t="s">
        <v>362</v>
      </c>
      <c r="M8" s="48">
        <v>0.98</v>
      </c>
    </row>
    <row r="9" ht="17.25" customHeight="1" spans="1:13">
      <c r="A9" s="14"/>
      <c r="B9" s="14"/>
      <c r="C9" s="14"/>
      <c r="D9" s="18"/>
      <c r="E9" s="18"/>
      <c r="F9" s="19"/>
      <c r="G9" s="20"/>
      <c r="H9" s="13" t="s">
        <v>363</v>
      </c>
      <c r="I9" s="13" t="s">
        <v>364</v>
      </c>
      <c r="J9" s="49"/>
      <c r="K9" s="49"/>
      <c r="L9" s="49"/>
      <c r="M9" s="50"/>
    </row>
    <row r="10" ht="26.25" customHeight="1" spans="1:13">
      <c r="A10" s="14"/>
      <c r="B10" s="14"/>
      <c r="C10" s="14"/>
      <c r="D10" s="18"/>
      <c r="E10" s="18"/>
      <c r="F10" s="19"/>
      <c r="G10" s="20"/>
      <c r="H10" s="13" t="s">
        <v>365</v>
      </c>
      <c r="I10" s="13" t="s">
        <v>366</v>
      </c>
      <c r="J10" s="49"/>
      <c r="K10" s="49"/>
      <c r="L10" s="51"/>
      <c r="M10" s="52"/>
    </row>
    <row r="11" ht="20.1" customHeight="1" spans="1:13">
      <c r="A11" s="14"/>
      <c r="B11" s="14"/>
      <c r="C11" s="14"/>
      <c r="D11" s="18"/>
      <c r="E11" s="18"/>
      <c r="F11" s="19"/>
      <c r="G11" s="20"/>
      <c r="H11" s="13" t="s">
        <v>367</v>
      </c>
      <c r="I11" s="13" t="s">
        <v>368</v>
      </c>
      <c r="J11" s="49"/>
      <c r="K11" s="49"/>
      <c r="L11" s="13" t="s">
        <v>369</v>
      </c>
      <c r="M11" s="48">
        <v>0.98</v>
      </c>
    </row>
    <row r="12" ht="20.1" customHeight="1" spans="1:13">
      <c r="A12" s="14"/>
      <c r="B12" s="14"/>
      <c r="C12" s="14"/>
      <c r="D12" s="18"/>
      <c r="E12" s="18"/>
      <c r="F12" s="19"/>
      <c r="G12" s="20"/>
      <c r="H12" s="13" t="s">
        <v>370</v>
      </c>
      <c r="I12" s="13" t="s">
        <v>371</v>
      </c>
      <c r="J12" s="49"/>
      <c r="K12" s="49"/>
      <c r="L12" s="13"/>
      <c r="M12" s="50"/>
    </row>
    <row r="13" ht="24" customHeight="1" spans="1:13">
      <c r="A13" s="14"/>
      <c r="B13" s="14"/>
      <c r="C13" s="14"/>
      <c r="D13" s="21"/>
      <c r="E13" s="21"/>
      <c r="F13" s="22"/>
      <c r="G13" s="23"/>
      <c r="H13" s="24" t="s">
        <v>372</v>
      </c>
      <c r="I13" s="13" t="s">
        <v>373</v>
      </c>
      <c r="J13" s="51"/>
      <c r="K13" s="51"/>
      <c r="L13" s="13"/>
      <c r="M13" s="53"/>
    </row>
    <row r="14" ht="21.95" customHeight="1" spans="1:13">
      <c r="A14" s="25" t="s">
        <v>374</v>
      </c>
      <c r="B14" s="26"/>
      <c r="C14" s="27"/>
      <c r="D14" s="28">
        <v>20000</v>
      </c>
      <c r="E14" s="28">
        <v>20000</v>
      </c>
      <c r="F14" s="29"/>
      <c r="G14" s="30" t="s">
        <v>375</v>
      </c>
      <c r="H14" s="13" t="s">
        <v>376</v>
      </c>
      <c r="I14" s="54" t="s">
        <v>377</v>
      </c>
      <c r="J14" s="55" t="s">
        <v>378</v>
      </c>
      <c r="K14" s="56" t="s">
        <v>379</v>
      </c>
      <c r="L14" s="57" t="s">
        <v>380</v>
      </c>
      <c r="M14" s="58" t="s">
        <v>381</v>
      </c>
    </row>
    <row r="15" ht="21.95" customHeight="1" spans="1:13">
      <c r="A15" s="31"/>
      <c r="B15" s="32"/>
      <c r="C15" s="33"/>
      <c r="D15" s="34"/>
      <c r="E15" s="34"/>
      <c r="F15" s="35"/>
      <c r="G15" s="36"/>
      <c r="H15" s="13" t="s">
        <v>382</v>
      </c>
      <c r="I15" s="54" t="s">
        <v>383</v>
      </c>
      <c r="J15" s="59"/>
      <c r="K15" s="60"/>
      <c r="L15" s="61"/>
      <c r="M15" s="58"/>
    </row>
    <row r="16" ht="54.75" customHeight="1" spans="1:13">
      <c r="A16" s="31"/>
      <c r="B16" s="32"/>
      <c r="C16" s="33"/>
      <c r="D16" s="34"/>
      <c r="E16" s="34"/>
      <c r="F16" s="35"/>
      <c r="G16" s="36"/>
      <c r="H16" s="13" t="s">
        <v>384</v>
      </c>
      <c r="I16" s="13" t="s">
        <v>385</v>
      </c>
      <c r="J16" s="59"/>
      <c r="K16" s="60"/>
      <c r="L16" s="62"/>
      <c r="M16" s="58"/>
    </row>
    <row r="17" ht="78" customHeight="1" spans="1:13">
      <c r="A17" s="31"/>
      <c r="B17" s="32"/>
      <c r="C17" s="33"/>
      <c r="D17" s="34"/>
      <c r="E17" s="34"/>
      <c r="F17" s="35"/>
      <c r="G17" s="36"/>
      <c r="H17" s="13" t="s">
        <v>386</v>
      </c>
      <c r="I17" s="13" t="s">
        <v>387</v>
      </c>
      <c r="J17" s="59"/>
      <c r="K17" s="60"/>
      <c r="L17" s="63" t="s">
        <v>388</v>
      </c>
      <c r="M17" s="58" t="s">
        <v>381</v>
      </c>
    </row>
    <row r="18" ht="27.75" customHeight="1" spans="1:13">
      <c r="A18" s="31"/>
      <c r="B18" s="32"/>
      <c r="C18" s="33"/>
      <c r="D18" s="34"/>
      <c r="E18" s="34"/>
      <c r="F18" s="35"/>
      <c r="G18" s="36"/>
      <c r="H18" s="13" t="s">
        <v>389</v>
      </c>
      <c r="I18" s="13" t="s">
        <v>390</v>
      </c>
      <c r="J18" s="59"/>
      <c r="K18" s="60"/>
      <c r="L18" s="61"/>
      <c r="M18" s="58"/>
    </row>
    <row r="19" ht="17.1" customHeight="1" spans="1:13">
      <c r="A19" s="31"/>
      <c r="B19" s="32"/>
      <c r="C19" s="33"/>
      <c r="D19" s="34"/>
      <c r="E19" s="34"/>
      <c r="F19" s="35"/>
      <c r="G19" s="36"/>
      <c r="H19" s="13" t="s">
        <v>391</v>
      </c>
      <c r="I19" s="54" t="s">
        <v>381</v>
      </c>
      <c r="J19" s="59"/>
      <c r="K19" s="60"/>
      <c r="L19" s="61"/>
      <c r="M19" s="58"/>
    </row>
    <row r="20" ht="17.1" customHeight="1" spans="1:13">
      <c r="A20" s="37"/>
      <c r="B20" s="38"/>
      <c r="C20" s="39"/>
      <c r="D20" s="40"/>
      <c r="E20" s="40"/>
      <c r="F20" s="41"/>
      <c r="G20" s="42"/>
      <c r="H20" s="13" t="s">
        <v>392</v>
      </c>
      <c r="I20" s="54" t="s">
        <v>393</v>
      </c>
      <c r="J20" s="64"/>
      <c r="K20" s="65"/>
      <c r="L20" s="62"/>
      <c r="M20" s="58"/>
    </row>
  </sheetData>
  <mergeCells count="33">
    <mergeCell ref="A2:M2"/>
    <mergeCell ref="A3:M3"/>
    <mergeCell ref="H4:M4"/>
    <mergeCell ref="H5:I5"/>
    <mergeCell ref="J5:K5"/>
    <mergeCell ref="L5:M5"/>
    <mergeCell ref="A6:C6"/>
    <mergeCell ref="A7:C7"/>
    <mergeCell ref="D8:D13"/>
    <mergeCell ref="D14:D20"/>
    <mergeCell ref="E8:E13"/>
    <mergeCell ref="E14:E20"/>
    <mergeCell ref="F8:F13"/>
    <mergeCell ref="F14:F20"/>
    <mergeCell ref="G4:G5"/>
    <mergeCell ref="G8:G13"/>
    <mergeCell ref="G14:G20"/>
    <mergeCell ref="J8:J13"/>
    <mergeCell ref="J14:J20"/>
    <mergeCell ref="K8:K13"/>
    <mergeCell ref="K14:K20"/>
    <mergeCell ref="L8:L10"/>
    <mergeCell ref="L11:L13"/>
    <mergeCell ref="L14:L16"/>
    <mergeCell ref="L17:L20"/>
    <mergeCell ref="M8:M10"/>
    <mergeCell ref="M11:M13"/>
    <mergeCell ref="M14:M16"/>
    <mergeCell ref="M17:M20"/>
    <mergeCell ref="A14:C20"/>
    <mergeCell ref="A4:C5"/>
    <mergeCell ref="D4:F5"/>
    <mergeCell ref="A8:C13"/>
  </mergeCells>
  <pageMargins left="0.708661417322835" right="0.708661417322835" top="0.748031496062992" bottom="0.748031496062992" header="0.31496062992126" footer="0.31496062992126"/>
  <pageSetup paperSize="9" orientation="landscape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你哟！</cp:lastModifiedBy>
  <dcterms:created xsi:type="dcterms:W3CDTF">2008-09-11T17:22:00Z</dcterms:created>
  <cp:lastPrinted>2019-05-27T08:53:00Z</cp:lastPrinted>
  <dcterms:modified xsi:type="dcterms:W3CDTF">2019-06-03T09:52:38Z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2052-11.3.0.8586</vt:lpwstr>
  </property>
</Properties>
</file>